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80" windowHeight="9975" tabRatio="904" activeTab="1"/>
  </bookViews>
  <sheets>
    <sheet name="December 1, 2013" sheetId="1" r:id="rId1"/>
    <sheet name="12 month summary" sheetId="2" r:id="rId2"/>
    <sheet name="January 1, 2014" sheetId="3" r:id="rId3"/>
    <sheet name="February 1, 2014" sheetId="4" r:id="rId4"/>
    <sheet name="March 1, 2014" sheetId="5" r:id="rId5"/>
    <sheet name="April 1, 2014" sheetId="6" r:id="rId6"/>
    <sheet name="May 1, 2014" sheetId="7" r:id="rId7"/>
    <sheet name="June 1, 2014" sheetId="8" r:id="rId8"/>
    <sheet name="July 1, 2014" sheetId="9" r:id="rId9"/>
    <sheet name="August 1, 2014" sheetId="10" r:id="rId10"/>
    <sheet name="September 1, 2014" sheetId="11" r:id="rId11"/>
    <sheet name="October 1, 2014" sheetId="12" r:id="rId12"/>
    <sheet name="November 1, 2014" sheetId="13" r:id="rId13"/>
    <sheet name="December 1, 2014" sheetId="14" r:id="rId14"/>
  </sheets>
  <definedNames>
    <definedName name="_xlnm.Print_Area" localSheetId="5">'April 1, 2014'!$A$1:$N$60</definedName>
    <definedName name="_xlnm.Print_Area" localSheetId="9">'August 1, 2014'!$A$1:$N$60</definedName>
    <definedName name="_xlnm.Print_Area" localSheetId="0">'December 1, 2013'!$A$1:$N$60</definedName>
    <definedName name="_xlnm.Print_Area" localSheetId="13">'December 1, 2014'!$A$1:$N$60</definedName>
    <definedName name="_xlnm.Print_Area" localSheetId="3">'February 1, 2014'!$A$1:$N$60</definedName>
    <definedName name="_xlnm.Print_Area" localSheetId="2">'January 1, 2014'!$A$1:$N$60</definedName>
    <definedName name="_xlnm.Print_Area" localSheetId="8">'July 1, 2014'!$A$1:$N$60</definedName>
    <definedName name="_xlnm.Print_Area" localSheetId="7">'June 1, 2014'!$A$1:$N$60</definedName>
    <definedName name="_xlnm.Print_Area" localSheetId="4">'March 1, 2014'!$A$1:$N$60</definedName>
    <definedName name="_xlnm.Print_Area" localSheetId="6">'May 1, 2014'!$A$1:$N$60</definedName>
    <definedName name="_xlnm.Print_Area" localSheetId="12">'November 1, 2014'!$A$1:$N$60</definedName>
    <definedName name="_xlnm.Print_Area" localSheetId="11">'October 1, 2014'!$A$1:$N$60</definedName>
    <definedName name="_xlnm.Print_Area" localSheetId="10">'September 1, 2014'!$A$1:$N$60</definedName>
  </definedNames>
  <calcPr fullCalcOnLoad="1"/>
</workbook>
</file>

<file path=xl/sharedStrings.xml><?xml version="1.0" encoding="utf-8"?>
<sst xmlns="http://schemas.openxmlformats.org/spreadsheetml/2006/main" count="1279" uniqueCount="66">
  <si>
    <t>4. The Transportation Charge Adjustment is applicable to CARE and Constitutionally exempt customers, which are excluded from funding the CSI-TP.</t>
  </si>
  <si>
    <t>3.  Monthly Forecast Cost of Gas includes 0.151 ¢/therm Core Brokerage Fee, monthly PGA adjustment, and sales related Carrying Cost of Storage Inventory.</t>
  </si>
  <si>
    <t xml:space="preserve">     Account during 2013 as authorized in Advice No. 4411 approved on December 10, 2012.  </t>
  </si>
  <si>
    <t xml:space="preserve">2.  CAT Transmission Charges, excluding NGV, include a 5.617 cents per therm credit to amortize an over collection in the FERC Settlement Proceeds Memorandum </t>
  </si>
  <si>
    <t xml:space="preserve">1.  Per Advice No. 4411, effective 1/1/13, Transmission includes a surcharge of 0.098 cents on transportation rates to fund the California Solar Initiative Thermal Program (CSI-TP). </t>
  </si>
  <si>
    <t>Footnotes:</t>
  </si>
  <si>
    <t>All Usage</t>
  </si>
  <si>
    <t>GT-NGVR</t>
  </si>
  <si>
    <t>Schedule No. GT-NGVR</t>
  </si>
  <si>
    <t>G-NGVR</t>
  </si>
  <si>
    <t>Schedule No. G-NGVR</t>
  </si>
  <si>
    <t>SF Residential NGV</t>
  </si>
  <si>
    <t>GT-MBC</t>
  </si>
  <si>
    <t xml:space="preserve">No BL Allowance </t>
  </si>
  <si>
    <t>GM-BC</t>
  </si>
  <si>
    <t>Schedule No. GM-BC</t>
  </si>
  <si>
    <t>Non Baseline</t>
  </si>
  <si>
    <t>GT-MBE</t>
  </si>
  <si>
    <t>Baseline</t>
  </si>
  <si>
    <t>GM-BE</t>
  </si>
  <si>
    <t>Baseline Allowance</t>
  </si>
  <si>
    <t>Schedule No. GM-BE</t>
  </si>
  <si>
    <t>Residential Large Master Metered</t>
  </si>
  <si>
    <t>GT-MC</t>
  </si>
  <si>
    <t>No BL Allowance</t>
  </si>
  <si>
    <t>GM-C</t>
  </si>
  <si>
    <t>Schedule No. GM-C</t>
  </si>
  <si>
    <t>GT-ME</t>
  </si>
  <si>
    <t>GM-E</t>
  </si>
  <si>
    <t>Schedule No. GM-E</t>
  </si>
  <si>
    <t>Residential Small Master Metered</t>
  </si>
  <si>
    <t>GT-S</t>
  </si>
  <si>
    <t>Submetered</t>
  </si>
  <si>
    <t>GS</t>
  </si>
  <si>
    <t>Multi-Family Service</t>
  </si>
  <si>
    <t>Schedule No. GS</t>
  </si>
  <si>
    <t>Residential Submetered Customer</t>
  </si>
  <si>
    <t>GT-R</t>
  </si>
  <si>
    <t>GR</t>
  </si>
  <si>
    <t>Res. Service</t>
  </si>
  <si>
    <t>Schedule No. GR</t>
  </si>
  <si>
    <t>Residential Individually Metered</t>
  </si>
  <si>
    <t>Change</t>
  </si>
  <si>
    <t>¢/therm</t>
  </si>
  <si>
    <t>Type</t>
  </si>
  <si>
    <t>Charge</t>
  </si>
  <si>
    <t>Rate Schedule</t>
  </si>
  <si>
    <t>%</t>
  </si>
  <si>
    <t>Rate</t>
  </si>
  <si>
    <t>Effective</t>
  </si>
  <si>
    <t>Commodity</t>
  </si>
  <si>
    <t>Customer Type</t>
  </si>
  <si>
    <t>Absolute</t>
  </si>
  <si>
    <t>New Rate</t>
  </si>
  <si>
    <t>Transportation</t>
  </si>
  <si>
    <t>Procurement</t>
  </si>
  <si>
    <t>Residential Rates</t>
  </si>
  <si>
    <t>Southern California Gas Company</t>
  </si>
  <si>
    <t>Residential Rate/ Effective Date</t>
  </si>
  <si>
    <t xml:space="preserve"> </t>
  </si>
  <si>
    <t xml:space="preserve">1.  Per Advice No. 4550, effective 1/1/14, Transmission includes a surcharge of 0.102 cents on transportation rates to fund the California Solar Initiative Thermal Program (CSI-TP). </t>
  </si>
  <si>
    <t>2.  CAT Transmission Charges, excluding NGV, include a 6.154 cents per therm charge to amortize an under collection in the FERC Settlement Proceeds Memorandum</t>
  </si>
  <si>
    <t xml:space="preserve">     Account during 2014 as authorized in Advice No. 4550 approved on December 3, 2013.  </t>
  </si>
  <si>
    <t>2.  CAT Transmission Charges, excluding NGV, include a 2.026 cents per therm charge to amortize an under collection in the FERC Settlement Proceeds Memorandum</t>
  </si>
  <si>
    <t xml:space="preserve">     Account during 2014 as authorized in Advice No. 4550 approved on December 3, 2013, and 2013 TCAP D.14-06-007.  </t>
  </si>
  <si>
    <t>3.  Monthly Forecast Cost of Gas includes 0.160 ¢/therm Core Brokerage Fee, monthly PGA adjustment, and sales related Carrying Cost of Storage Inventory.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</si>
</sst>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%"/>
    <numFmt numFmtId="166" formatCode="00.000"/>
    <numFmt numFmtId="167" formatCode="0.000"/>
    <numFmt numFmtId="168" formatCode="0.00000"/>
    <numFmt numFmtId="169" formatCode="m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7"/>
      <name val="Small Font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9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165" fontId="2" fillId="0" borderId="16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0" fontId="2" fillId="33" borderId="16" xfId="0" applyFont="1" applyFill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0" fillId="33" borderId="18" xfId="0" applyFill="1" applyBorder="1" applyAlignment="1">
      <alignment/>
    </xf>
    <xf numFmtId="167" fontId="0" fillId="0" borderId="0" xfId="0" applyNumberFormat="1" applyAlignment="1">
      <alignment/>
    </xf>
    <xf numFmtId="0" fontId="4" fillId="0" borderId="16" xfId="0" applyFont="1" applyBorder="1" applyAlignment="1">
      <alignment horizontal="left"/>
    </xf>
    <xf numFmtId="166" fontId="2" fillId="0" borderId="19" xfId="0" applyNumberFormat="1" applyFont="1" applyBorder="1" applyAlignment="1">
      <alignment/>
    </xf>
    <xf numFmtId="165" fontId="2" fillId="33" borderId="11" xfId="61" applyNumberFormat="1" applyFont="1" applyFill="1" applyBorder="1" applyAlignment="1">
      <alignment/>
    </xf>
    <xf numFmtId="168" fontId="2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65" fontId="2" fillId="33" borderId="20" xfId="61" applyNumberFormat="1" applyFont="1" applyFill="1" applyBorder="1" applyAlignment="1">
      <alignment/>
    </xf>
    <xf numFmtId="166" fontId="5" fillId="0" borderId="16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" fillId="33" borderId="2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8" fontId="4" fillId="0" borderId="19" xfId="0" applyNumberFormat="1" applyFont="1" applyBorder="1" applyAlignment="1" quotePrefix="1">
      <alignment horizontal="center"/>
    </xf>
    <xf numFmtId="168" fontId="4" fillId="0" borderId="19" xfId="0" applyNumberFormat="1" applyFont="1" applyBorder="1" applyAlignment="1">
      <alignment horizontal="center"/>
    </xf>
    <xf numFmtId="0" fontId="4" fillId="33" borderId="12" xfId="0" applyFont="1" applyFill="1" applyBorder="1" applyAlignment="1" quotePrefix="1">
      <alignment horizontal="center"/>
    </xf>
    <xf numFmtId="0" fontId="2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5" fontId="0" fillId="33" borderId="18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" fontId="7" fillId="33" borderId="10" xfId="0" applyNumberFormat="1" applyFont="1" applyFill="1" applyBorder="1" applyAlignment="1" quotePrefix="1">
      <alignment horizontal="centerContinuous"/>
    </xf>
    <xf numFmtId="17" fontId="7" fillId="33" borderId="12" xfId="0" applyNumberFormat="1" applyFont="1" applyFill="1" applyBorder="1" applyAlignment="1" quotePrefix="1">
      <alignment horizontal="centerContinuous"/>
    </xf>
    <xf numFmtId="17" fontId="7" fillId="33" borderId="12" xfId="0" applyNumberFormat="1" applyFont="1" applyFill="1" applyBorder="1" applyAlignment="1">
      <alignment horizontal="centerContinuous"/>
    </xf>
    <xf numFmtId="17" fontId="7" fillId="33" borderId="14" xfId="0" applyNumberFormat="1" applyFont="1" applyFill="1" applyBorder="1" applyAlignment="1" quotePrefix="1">
      <alignment horizontal="centerContinuous"/>
    </xf>
    <xf numFmtId="0" fontId="7" fillId="33" borderId="15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/>
    </xf>
    <xf numFmtId="0" fontId="8" fillId="33" borderId="21" xfId="0" applyFont="1" applyFill="1" applyBorder="1" applyAlignment="1">
      <alignment horizontal="centerContinuous"/>
    </xf>
    <xf numFmtId="0" fontId="8" fillId="33" borderId="22" xfId="0" applyFont="1" applyFill="1" applyBorder="1" applyAlignment="1">
      <alignment horizontal="centerContinuous"/>
    </xf>
    <xf numFmtId="0" fontId="8" fillId="33" borderId="23" xfId="0" applyFont="1" applyFill="1" applyBorder="1" applyAlignment="1">
      <alignment horizontal="centerContinuous"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9" fontId="0" fillId="0" borderId="0" xfId="61" applyFont="1" applyAlignment="1">
      <alignment/>
    </xf>
    <xf numFmtId="43" fontId="0" fillId="0" borderId="0" xfId="45" applyFont="1" applyAlignment="1">
      <alignment/>
    </xf>
    <xf numFmtId="43" fontId="0" fillId="0" borderId="0" xfId="0" applyNumberFormat="1" applyAlignment="1">
      <alignment/>
    </xf>
    <xf numFmtId="0" fontId="4" fillId="33" borderId="22" xfId="0" applyFont="1" applyFill="1" applyBorder="1" applyAlignment="1">
      <alignment horizontal="center"/>
    </xf>
    <xf numFmtId="0" fontId="0" fillId="33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 dec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9.140625" style="0" customWidth="1"/>
    <col min="4" max="4" width="11.00390625" style="1" customWidth="1"/>
    <col min="5" max="5" width="13.00390625" style="0" customWidth="1"/>
    <col min="6" max="6" width="0.9921875" style="0" customWidth="1"/>
    <col min="7" max="7" width="12.421875" style="0" customWidth="1"/>
    <col min="8" max="8" width="13.7109375" style="0" customWidth="1"/>
    <col min="9" max="9" width="0.9921875" style="0" customWidth="1"/>
    <col min="10" max="11" width="10.7109375" style="0" customWidth="1"/>
    <col min="12" max="12" width="10.140625" style="0" customWidth="1"/>
    <col min="14" max="14" width="0.9921875" style="0" customWidth="1"/>
    <col min="15" max="17" width="10.140625" style="0" customWidth="1"/>
  </cols>
  <sheetData>
    <row r="1" spans="1:14" s="50" customFormat="1" ht="15">
      <c r="A1" s="61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s="50" customFormat="1" ht="15.75">
      <c r="A2" s="58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6"/>
      <c r="O2" s="51"/>
      <c r="P2" s="51"/>
      <c r="Q2" s="51"/>
      <c r="R2" s="51"/>
      <c r="S2" s="51"/>
    </row>
    <row r="3" spans="1:19" s="50" customFormat="1" ht="15.75">
      <c r="A3" s="55">
        <v>41609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2"/>
      <c r="O3" s="51"/>
      <c r="P3" s="51"/>
      <c r="Q3" s="51"/>
      <c r="R3" s="51"/>
      <c r="S3" s="51"/>
    </row>
    <row r="4" spans="1:14" ht="1.5" customHeight="1">
      <c r="A4" s="49"/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1:14" ht="12.75">
      <c r="A5" s="24"/>
      <c r="B5" s="45"/>
      <c r="C5" s="45"/>
      <c r="D5" s="44"/>
      <c r="E5" s="30"/>
      <c r="F5" s="30"/>
      <c r="G5" s="41" t="s">
        <v>55</v>
      </c>
      <c r="H5" s="43" t="s">
        <v>54</v>
      </c>
      <c r="I5" s="39"/>
      <c r="J5" s="42" t="s">
        <v>53</v>
      </c>
      <c r="K5" s="42" t="s">
        <v>53</v>
      </c>
      <c r="L5" s="41" t="s">
        <v>52</v>
      </c>
      <c r="M5" s="41"/>
      <c r="N5" s="17"/>
    </row>
    <row r="6" spans="1:14" ht="12.75">
      <c r="A6" s="24"/>
      <c r="B6" s="26" t="s">
        <v>51</v>
      </c>
      <c r="C6" s="23"/>
      <c r="D6" s="23" t="s">
        <v>50</v>
      </c>
      <c r="E6" s="41" t="s">
        <v>48</v>
      </c>
      <c r="F6" s="39"/>
      <c r="G6" s="23" t="s">
        <v>45</v>
      </c>
      <c r="H6" s="40" t="s">
        <v>45</v>
      </c>
      <c r="I6" s="39"/>
      <c r="J6" s="40" t="s">
        <v>49</v>
      </c>
      <c r="K6" s="40" t="s">
        <v>49</v>
      </c>
      <c r="L6" s="23" t="s">
        <v>48</v>
      </c>
      <c r="M6" s="23" t="s">
        <v>47</v>
      </c>
      <c r="N6" s="17"/>
    </row>
    <row r="7" spans="1:14" ht="12.75">
      <c r="A7" s="24"/>
      <c r="B7" s="37"/>
      <c r="C7" s="37" t="s">
        <v>46</v>
      </c>
      <c r="D7" s="37" t="s">
        <v>45</v>
      </c>
      <c r="E7" s="37" t="s">
        <v>44</v>
      </c>
      <c r="F7" s="39"/>
      <c r="G7" s="37" t="s">
        <v>43</v>
      </c>
      <c r="H7" s="37" t="s">
        <v>43</v>
      </c>
      <c r="I7" s="39"/>
      <c r="J7" s="38">
        <v>41609</v>
      </c>
      <c r="K7" s="38">
        <v>41579</v>
      </c>
      <c r="L7" s="37" t="s">
        <v>42</v>
      </c>
      <c r="M7" s="37" t="s">
        <v>42</v>
      </c>
      <c r="N7" s="17"/>
    </row>
    <row r="8" spans="1:17" ht="4.5" customHeight="1">
      <c r="A8" s="24"/>
      <c r="B8" s="15"/>
      <c r="C8" s="12"/>
      <c r="D8" s="12"/>
      <c r="E8" s="12"/>
      <c r="F8" s="30"/>
      <c r="G8" s="30"/>
      <c r="H8" s="12"/>
      <c r="I8" s="30"/>
      <c r="J8" s="30"/>
      <c r="K8" s="30"/>
      <c r="L8" s="12"/>
      <c r="M8" s="36"/>
      <c r="N8" s="17"/>
      <c r="O8" s="35"/>
      <c r="Q8" s="35"/>
    </row>
    <row r="9" spans="1:17" ht="12.75">
      <c r="A9" s="24"/>
      <c r="B9" s="26" t="s">
        <v>41</v>
      </c>
      <c r="C9" s="23"/>
      <c r="D9" s="23"/>
      <c r="E9" s="22"/>
      <c r="F9" s="21"/>
      <c r="G9" s="27"/>
      <c r="H9" s="20"/>
      <c r="I9" s="21"/>
      <c r="J9" s="27"/>
      <c r="K9" s="27"/>
      <c r="L9" s="20"/>
      <c r="M9" s="18"/>
      <c r="N9" s="17"/>
      <c r="Q9" s="35"/>
    </row>
    <row r="10" spans="1:17" ht="12.75">
      <c r="A10" s="24"/>
      <c r="B10" s="26"/>
      <c r="C10" s="23"/>
      <c r="D10" s="23"/>
      <c r="E10" s="22"/>
      <c r="F10" s="21"/>
      <c r="G10" s="20"/>
      <c r="H10" s="20"/>
      <c r="I10" s="21"/>
      <c r="J10" s="20"/>
      <c r="K10" s="20"/>
      <c r="L10" s="20"/>
      <c r="M10" s="18"/>
      <c r="N10" s="17"/>
      <c r="O10" s="35"/>
      <c r="Q10" s="35"/>
    </row>
    <row r="11" spans="1:16" ht="12.75">
      <c r="A11" s="24"/>
      <c r="B11" s="23"/>
      <c r="C11" s="23" t="s">
        <v>40</v>
      </c>
      <c r="D11" s="23" t="s">
        <v>38</v>
      </c>
      <c r="E11" s="22" t="s">
        <v>18</v>
      </c>
      <c r="F11" s="21"/>
      <c r="G11" s="34">
        <v>40.837</v>
      </c>
      <c r="H11" s="20">
        <v>38.361</v>
      </c>
      <c r="I11" s="21"/>
      <c r="J11" s="20">
        <f>G11+H11</f>
        <v>79.19800000000001</v>
      </c>
      <c r="K11" s="20">
        <v>79.616</v>
      </c>
      <c r="L11" s="20">
        <f>+J11-K11</f>
        <v>-0.41799999999999216</v>
      </c>
      <c r="M11" s="18">
        <f>+J11/K11-1</f>
        <v>-0.005250200964630136</v>
      </c>
      <c r="N11" s="17"/>
      <c r="P11" s="25"/>
    </row>
    <row r="12" spans="1:16" ht="12.75">
      <c r="A12" s="24"/>
      <c r="B12" s="23"/>
      <c r="C12" s="23" t="s">
        <v>39</v>
      </c>
      <c r="D12" s="23" t="s">
        <v>38</v>
      </c>
      <c r="E12" s="22" t="s">
        <v>16</v>
      </c>
      <c r="F12" s="21"/>
      <c r="G12" s="20">
        <f>+G11</f>
        <v>40.837</v>
      </c>
      <c r="H12" s="20">
        <v>64.361</v>
      </c>
      <c r="I12" s="21"/>
      <c r="J12" s="20">
        <f>G12+H12</f>
        <v>105.19800000000001</v>
      </c>
      <c r="K12" s="20">
        <v>105.61600000000001</v>
      </c>
      <c r="L12" s="20">
        <f>+J12-K12</f>
        <v>-0.41800000000000637</v>
      </c>
      <c r="M12" s="18">
        <f>+J12/K12-1</f>
        <v>-0.003957733676715702</v>
      </c>
      <c r="N12" s="17"/>
      <c r="P12" s="25"/>
    </row>
    <row r="13" spans="1:16" ht="12.75">
      <c r="A13" s="24"/>
      <c r="B13" s="23"/>
      <c r="C13" s="23"/>
      <c r="D13" s="23" t="s">
        <v>37</v>
      </c>
      <c r="E13" s="22" t="s">
        <v>18</v>
      </c>
      <c r="F13" s="21"/>
      <c r="G13" s="20">
        <v>0</v>
      </c>
      <c r="H13" s="20">
        <v>32.744</v>
      </c>
      <c r="I13" s="21"/>
      <c r="J13" s="20">
        <f>G13+H13</f>
        <v>32.744</v>
      </c>
      <c r="K13" s="20">
        <v>32.744</v>
      </c>
      <c r="L13" s="20">
        <f>+J13-K13</f>
        <v>0</v>
      </c>
      <c r="M13" s="18">
        <f>+J13/K13-1</f>
        <v>0</v>
      </c>
      <c r="N13" s="17"/>
      <c r="P13" s="25"/>
    </row>
    <row r="14" spans="1:16" ht="12.75">
      <c r="A14" s="24"/>
      <c r="B14" s="23"/>
      <c r="C14" s="23"/>
      <c r="D14" s="23" t="s">
        <v>37</v>
      </c>
      <c r="E14" s="22" t="s">
        <v>16</v>
      </c>
      <c r="F14" s="21"/>
      <c r="G14" s="20">
        <v>0</v>
      </c>
      <c r="H14" s="20">
        <v>58.74400000000001</v>
      </c>
      <c r="I14" s="21"/>
      <c r="J14" s="20">
        <f>G14+H14</f>
        <v>58.74400000000001</v>
      </c>
      <c r="K14" s="20">
        <v>58.74400000000001</v>
      </c>
      <c r="L14" s="20">
        <f>+J14-K14</f>
        <v>0</v>
      </c>
      <c r="M14" s="18">
        <f>+J14/K14-1</f>
        <v>0</v>
      </c>
      <c r="N14" s="17"/>
      <c r="P14" s="25"/>
    </row>
    <row r="15" spans="1:16" ht="12.75">
      <c r="A15" s="24"/>
      <c r="B15" s="23"/>
      <c r="C15" s="23"/>
      <c r="D15" s="23"/>
      <c r="E15" s="22"/>
      <c r="F15" s="21"/>
      <c r="G15" s="19"/>
      <c r="H15" s="20"/>
      <c r="I15" s="21"/>
      <c r="J15" s="20"/>
      <c r="K15" s="20"/>
      <c r="L15" s="20"/>
      <c r="M15" s="18"/>
      <c r="N15" s="17"/>
      <c r="P15" s="25"/>
    </row>
    <row r="16" spans="1:16" ht="3.75" customHeight="1">
      <c r="A16" s="24"/>
      <c r="B16" s="32"/>
      <c r="C16" s="31"/>
      <c r="D16" s="12"/>
      <c r="E16" s="12"/>
      <c r="F16" s="30"/>
      <c r="G16" s="30"/>
      <c r="H16" s="12"/>
      <c r="I16" s="30"/>
      <c r="J16" s="30"/>
      <c r="K16" s="30"/>
      <c r="L16" s="29"/>
      <c r="M16" s="33"/>
      <c r="N16" s="17"/>
      <c r="P16" s="25"/>
    </row>
    <row r="17" spans="1:16" ht="12.75">
      <c r="A17" s="24"/>
      <c r="B17" s="26" t="s">
        <v>36</v>
      </c>
      <c r="C17" s="23"/>
      <c r="D17" s="23"/>
      <c r="E17" s="22"/>
      <c r="F17" s="21"/>
      <c r="G17" s="27"/>
      <c r="H17" s="20"/>
      <c r="I17" s="21"/>
      <c r="J17" s="27"/>
      <c r="K17" s="27"/>
      <c r="L17" s="20"/>
      <c r="M17" s="18"/>
      <c r="N17" s="17"/>
      <c r="P17" s="25"/>
    </row>
    <row r="18" spans="1:16" ht="12.75">
      <c r="A18" s="24"/>
      <c r="B18" s="26"/>
      <c r="C18" s="23"/>
      <c r="D18" s="23"/>
      <c r="E18" s="22"/>
      <c r="F18" s="21"/>
      <c r="G18" s="20"/>
      <c r="H18" s="20"/>
      <c r="I18" s="21"/>
      <c r="J18" s="20"/>
      <c r="K18" s="20"/>
      <c r="L18" s="20"/>
      <c r="M18" s="18"/>
      <c r="N18" s="17"/>
      <c r="P18" s="25"/>
    </row>
    <row r="19" spans="1:16" ht="12.75">
      <c r="A19" s="24"/>
      <c r="B19" s="23"/>
      <c r="C19" s="23" t="s">
        <v>35</v>
      </c>
      <c r="D19" s="23" t="s">
        <v>33</v>
      </c>
      <c r="E19" s="22" t="s">
        <v>18</v>
      </c>
      <c r="F19" s="21"/>
      <c r="G19" s="20">
        <f>+G11</f>
        <v>40.837</v>
      </c>
      <c r="H19" s="20">
        <v>38.361</v>
      </c>
      <c r="I19" s="21"/>
      <c r="J19" s="20">
        <f>G19+H19</f>
        <v>79.19800000000001</v>
      </c>
      <c r="K19" s="20">
        <v>79.616</v>
      </c>
      <c r="L19" s="20">
        <f>+J19-K19</f>
        <v>-0.41799999999999216</v>
      </c>
      <c r="M19" s="18">
        <f>+J19/K19-1</f>
        <v>-0.005250200964630136</v>
      </c>
      <c r="N19" s="17"/>
      <c r="P19" s="25"/>
    </row>
    <row r="20" spans="1:16" ht="12.75">
      <c r="A20" s="24"/>
      <c r="B20" s="23"/>
      <c r="C20" s="23" t="s">
        <v>34</v>
      </c>
      <c r="D20" s="23" t="s">
        <v>33</v>
      </c>
      <c r="E20" s="22" t="s">
        <v>16</v>
      </c>
      <c r="F20" s="21"/>
      <c r="G20" s="20">
        <f>+G11</f>
        <v>40.837</v>
      </c>
      <c r="H20" s="20">
        <v>64.361</v>
      </c>
      <c r="I20" s="21"/>
      <c r="J20" s="20">
        <f>G20+H20</f>
        <v>105.19800000000001</v>
      </c>
      <c r="K20" s="20">
        <v>105.61600000000001</v>
      </c>
      <c r="L20" s="20">
        <f>+J20-K20</f>
        <v>-0.41800000000000637</v>
      </c>
      <c r="M20" s="18">
        <f>+J20/K20-1</f>
        <v>-0.003957733676715702</v>
      </c>
      <c r="N20" s="17"/>
      <c r="P20" s="25"/>
    </row>
    <row r="21" spans="1:16" ht="12.75">
      <c r="A21" s="24"/>
      <c r="B21" s="23"/>
      <c r="C21" s="23" t="s">
        <v>32</v>
      </c>
      <c r="D21" s="23" t="s">
        <v>31</v>
      </c>
      <c r="E21" s="22" t="s">
        <v>18</v>
      </c>
      <c r="F21" s="21"/>
      <c r="G21" s="20">
        <v>0</v>
      </c>
      <c r="H21" s="20">
        <v>32.744</v>
      </c>
      <c r="I21" s="21"/>
      <c r="J21" s="20">
        <f>G21+H21</f>
        <v>32.744</v>
      </c>
      <c r="K21" s="20">
        <v>32.744</v>
      </c>
      <c r="L21" s="20">
        <f>+J21-K21</f>
        <v>0</v>
      </c>
      <c r="M21" s="18">
        <f>+J21/K21-1</f>
        <v>0</v>
      </c>
      <c r="N21" s="17"/>
      <c r="P21" s="25"/>
    </row>
    <row r="22" spans="1:16" ht="12.75">
      <c r="A22" s="24"/>
      <c r="B22" s="23"/>
      <c r="C22" s="23"/>
      <c r="D22" s="23" t="s">
        <v>31</v>
      </c>
      <c r="E22" s="22" t="s">
        <v>16</v>
      </c>
      <c r="F22" s="21"/>
      <c r="G22" s="20">
        <v>0</v>
      </c>
      <c r="H22" s="20">
        <v>58.74400000000001</v>
      </c>
      <c r="I22" s="21"/>
      <c r="J22" s="20">
        <f>G22+H22</f>
        <v>58.74400000000001</v>
      </c>
      <c r="K22" s="20">
        <v>58.74400000000001</v>
      </c>
      <c r="L22" s="20">
        <f>+J22-K22</f>
        <v>0</v>
      </c>
      <c r="M22" s="18">
        <f>+J22/K22-1</f>
        <v>0</v>
      </c>
      <c r="N22" s="17"/>
      <c r="P22" s="25"/>
    </row>
    <row r="23" spans="1:16" ht="12.75">
      <c r="A23" s="24"/>
      <c r="B23" s="23"/>
      <c r="C23" s="23"/>
      <c r="D23" s="23"/>
      <c r="E23" s="22"/>
      <c r="F23" s="21"/>
      <c r="G23" s="19"/>
      <c r="H23" s="20"/>
      <c r="I23" s="21"/>
      <c r="J23" s="20"/>
      <c r="K23" s="20"/>
      <c r="L23" s="20"/>
      <c r="M23" s="18"/>
      <c r="N23" s="17"/>
      <c r="P23" s="25"/>
    </row>
    <row r="24" spans="1:16" ht="6" customHeight="1">
      <c r="A24" s="24"/>
      <c r="B24" s="32"/>
      <c r="C24" s="31"/>
      <c r="D24" s="12"/>
      <c r="E24" s="12"/>
      <c r="F24" s="30"/>
      <c r="G24" s="14"/>
      <c r="H24" s="12"/>
      <c r="I24" s="30"/>
      <c r="J24" s="30"/>
      <c r="K24" s="30"/>
      <c r="L24" s="29"/>
      <c r="M24" s="33"/>
      <c r="N24" s="17"/>
      <c r="P24" s="25"/>
    </row>
    <row r="25" spans="1:16" ht="12.75">
      <c r="A25" s="24"/>
      <c r="B25" s="26" t="s">
        <v>30</v>
      </c>
      <c r="C25" s="23"/>
      <c r="D25" s="23"/>
      <c r="E25" s="22"/>
      <c r="F25" s="21"/>
      <c r="G25" s="20"/>
      <c r="H25" s="20"/>
      <c r="I25" s="21"/>
      <c r="J25" s="27"/>
      <c r="K25" s="27"/>
      <c r="L25" s="20"/>
      <c r="M25" s="18"/>
      <c r="N25" s="17"/>
      <c r="P25" s="25"/>
    </row>
    <row r="26" spans="1:16" ht="12.75">
      <c r="A26" s="24"/>
      <c r="B26" s="26"/>
      <c r="C26" s="23"/>
      <c r="D26" s="23"/>
      <c r="E26" s="22"/>
      <c r="F26" s="21"/>
      <c r="G26" s="20"/>
      <c r="H26" s="20"/>
      <c r="I26" s="21"/>
      <c r="J26" s="20"/>
      <c r="K26" s="20"/>
      <c r="L26" s="20"/>
      <c r="M26" s="18"/>
      <c r="N26" s="17"/>
      <c r="P26" s="25"/>
    </row>
    <row r="27" spans="1:16" ht="12.75">
      <c r="A27" s="24"/>
      <c r="B27" s="23"/>
      <c r="C27" s="23" t="s">
        <v>29</v>
      </c>
      <c r="D27" s="23" t="s">
        <v>28</v>
      </c>
      <c r="E27" s="22" t="s">
        <v>18</v>
      </c>
      <c r="F27" s="21"/>
      <c r="G27" s="20">
        <f>G11</f>
        <v>40.837</v>
      </c>
      <c r="H27" s="20">
        <f>H11</f>
        <v>38.361</v>
      </c>
      <c r="I27" s="21"/>
      <c r="J27" s="20">
        <f>G27+H27</f>
        <v>79.19800000000001</v>
      </c>
      <c r="K27" s="20">
        <v>79.616</v>
      </c>
      <c r="L27" s="20">
        <f>+J27-K27</f>
        <v>-0.41799999999999216</v>
      </c>
      <c r="M27" s="18">
        <f>+J27/K27-1</f>
        <v>-0.005250200964630136</v>
      </c>
      <c r="N27" s="17"/>
      <c r="P27" s="25"/>
    </row>
    <row r="28" spans="1:16" ht="12.75">
      <c r="A28" s="24"/>
      <c r="B28" s="23"/>
      <c r="C28" s="23" t="s">
        <v>20</v>
      </c>
      <c r="D28" s="23" t="s">
        <v>28</v>
      </c>
      <c r="E28" s="22" t="s">
        <v>16</v>
      </c>
      <c r="F28" s="21"/>
      <c r="G28" s="20">
        <f>G11</f>
        <v>40.837</v>
      </c>
      <c r="H28" s="20">
        <f>H12</f>
        <v>64.361</v>
      </c>
      <c r="I28" s="21"/>
      <c r="J28" s="20">
        <f>G28+H28</f>
        <v>105.19800000000001</v>
      </c>
      <c r="K28" s="20">
        <v>105.61600000000001</v>
      </c>
      <c r="L28" s="20">
        <f>+J28-K28</f>
        <v>-0.41800000000000637</v>
      </c>
      <c r="M28" s="18">
        <f>+J28/K28-1</f>
        <v>-0.003957733676715702</v>
      </c>
      <c r="N28" s="17"/>
      <c r="P28" s="25"/>
    </row>
    <row r="29" spans="1:16" ht="12.75">
      <c r="A29" s="24"/>
      <c r="B29" s="23"/>
      <c r="C29" s="23"/>
      <c r="D29" s="23" t="s">
        <v>27</v>
      </c>
      <c r="E29" s="22" t="s">
        <v>18</v>
      </c>
      <c r="F29" s="21"/>
      <c r="G29" s="20">
        <v>0</v>
      </c>
      <c r="H29" s="20">
        <f>H13</f>
        <v>32.744</v>
      </c>
      <c r="I29" s="21"/>
      <c r="J29" s="20">
        <f>G29+H29</f>
        <v>32.744</v>
      </c>
      <c r="K29" s="20">
        <v>32.744</v>
      </c>
      <c r="L29" s="20">
        <f>+J29-K29</f>
        <v>0</v>
      </c>
      <c r="M29" s="18">
        <f>+J29/K29-1</f>
        <v>0</v>
      </c>
      <c r="N29" s="17"/>
      <c r="P29" s="25"/>
    </row>
    <row r="30" spans="1:16" ht="12.75">
      <c r="A30" s="24"/>
      <c r="B30" s="23"/>
      <c r="C30" s="23"/>
      <c r="D30" s="23" t="s">
        <v>27</v>
      </c>
      <c r="E30" s="22" t="s">
        <v>16</v>
      </c>
      <c r="F30" s="21"/>
      <c r="G30" s="20">
        <v>0</v>
      </c>
      <c r="H30" s="20">
        <f>H14</f>
        <v>58.74400000000001</v>
      </c>
      <c r="I30" s="21"/>
      <c r="J30" s="20">
        <f>G30+H30</f>
        <v>58.74400000000001</v>
      </c>
      <c r="K30" s="20">
        <v>58.74400000000001</v>
      </c>
      <c r="L30" s="20">
        <f>+J30-K30</f>
        <v>0</v>
      </c>
      <c r="M30" s="18">
        <f>+J30/K30-1</f>
        <v>0</v>
      </c>
      <c r="N30" s="17"/>
      <c r="P30" s="25"/>
    </row>
    <row r="31" spans="1:16" ht="12.75">
      <c r="A31" s="24"/>
      <c r="B31" s="23"/>
      <c r="C31" s="23"/>
      <c r="D31" s="23"/>
      <c r="E31" s="22"/>
      <c r="F31" s="21"/>
      <c r="G31" s="20"/>
      <c r="H31" s="20"/>
      <c r="I31" s="21"/>
      <c r="J31" s="20"/>
      <c r="K31" s="20"/>
      <c r="L31" s="20"/>
      <c r="M31" s="18"/>
      <c r="N31" s="17"/>
      <c r="P31" s="25"/>
    </row>
    <row r="32" spans="1:16" ht="12.75">
      <c r="A32" s="24"/>
      <c r="B32" s="23"/>
      <c r="C32" s="23" t="s">
        <v>26</v>
      </c>
      <c r="D32" s="23" t="s">
        <v>25</v>
      </c>
      <c r="E32" s="22" t="s">
        <v>6</v>
      </c>
      <c r="F32" s="21"/>
      <c r="G32" s="20">
        <f>G11</f>
        <v>40.837</v>
      </c>
      <c r="H32" s="20">
        <f>H28</f>
        <v>64.361</v>
      </c>
      <c r="I32" s="21"/>
      <c r="J32" s="20">
        <f>G32+H32</f>
        <v>105.19800000000001</v>
      </c>
      <c r="K32" s="20">
        <v>105.61600000000001</v>
      </c>
      <c r="L32" s="20">
        <f>+J32-K32</f>
        <v>-0.41800000000000637</v>
      </c>
      <c r="M32" s="18">
        <f>+J32/K32-1</f>
        <v>-0.003957733676715702</v>
      </c>
      <c r="N32" s="17"/>
      <c r="P32" s="25"/>
    </row>
    <row r="33" spans="1:16" ht="12.75">
      <c r="A33" s="24"/>
      <c r="B33" s="23"/>
      <c r="C33" s="23" t="s">
        <v>24</v>
      </c>
      <c r="D33" s="23" t="s">
        <v>23</v>
      </c>
      <c r="E33" s="22" t="s">
        <v>6</v>
      </c>
      <c r="F33" s="21"/>
      <c r="G33" s="20">
        <v>0</v>
      </c>
      <c r="H33" s="20">
        <f>H30</f>
        <v>58.74400000000001</v>
      </c>
      <c r="I33" s="21"/>
      <c r="J33" s="20">
        <f>G33+H33</f>
        <v>58.74400000000001</v>
      </c>
      <c r="K33" s="20">
        <v>58.74400000000001</v>
      </c>
      <c r="L33" s="20">
        <f>+J33-K33</f>
        <v>0</v>
      </c>
      <c r="M33" s="18">
        <f>+J33/K33-1</f>
        <v>0</v>
      </c>
      <c r="N33" s="17"/>
      <c r="P33" s="25"/>
    </row>
    <row r="34" spans="1:16" ht="12.75">
      <c r="A34" s="24"/>
      <c r="B34" s="23"/>
      <c r="C34" s="23"/>
      <c r="D34" s="23"/>
      <c r="E34" s="22"/>
      <c r="F34" s="21"/>
      <c r="G34" s="19"/>
      <c r="H34" s="20"/>
      <c r="I34" s="21"/>
      <c r="J34" s="19"/>
      <c r="K34" s="19"/>
      <c r="L34" s="20"/>
      <c r="M34" s="18"/>
      <c r="N34" s="17"/>
      <c r="P34" s="25"/>
    </row>
    <row r="35" spans="1:16" ht="6" customHeight="1">
      <c r="A35" s="24"/>
      <c r="B35" s="32"/>
      <c r="C35" s="31"/>
      <c r="D35" s="12"/>
      <c r="E35" s="12"/>
      <c r="F35" s="30"/>
      <c r="G35" s="30"/>
      <c r="H35" s="12"/>
      <c r="I35" s="30"/>
      <c r="J35" s="30"/>
      <c r="K35" s="30"/>
      <c r="L35" s="29"/>
      <c r="M35" s="28"/>
      <c r="N35" s="17"/>
      <c r="P35" s="25"/>
    </row>
    <row r="36" spans="1:16" ht="12.75">
      <c r="A36" s="24"/>
      <c r="B36" s="26" t="s">
        <v>22</v>
      </c>
      <c r="C36" s="23"/>
      <c r="D36" s="23"/>
      <c r="E36" s="22"/>
      <c r="F36" s="21"/>
      <c r="G36" s="27"/>
      <c r="H36" s="20"/>
      <c r="I36" s="21"/>
      <c r="J36" s="27"/>
      <c r="K36" s="27"/>
      <c r="L36" s="20"/>
      <c r="M36" s="18"/>
      <c r="N36" s="17"/>
      <c r="P36" s="25"/>
    </row>
    <row r="37" spans="1:16" ht="12.75">
      <c r="A37" s="24"/>
      <c r="B37" s="26"/>
      <c r="C37" s="23"/>
      <c r="D37" s="23"/>
      <c r="E37" s="22"/>
      <c r="F37" s="21"/>
      <c r="G37" s="20"/>
      <c r="H37" s="20"/>
      <c r="I37" s="21"/>
      <c r="J37" s="20"/>
      <c r="K37" s="20"/>
      <c r="L37" s="20"/>
      <c r="M37" s="18"/>
      <c r="N37" s="17"/>
      <c r="P37" s="25"/>
    </row>
    <row r="38" spans="1:16" ht="12.75">
      <c r="A38" s="24"/>
      <c r="B38" s="23"/>
      <c r="C38" s="23" t="s">
        <v>21</v>
      </c>
      <c r="D38" s="23" t="s">
        <v>19</v>
      </c>
      <c r="E38" s="22" t="s">
        <v>18</v>
      </c>
      <c r="F38" s="21"/>
      <c r="G38" s="20">
        <f>G11</f>
        <v>40.837</v>
      </c>
      <c r="H38" s="20">
        <v>11.643</v>
      </c>
      <c r="I38" s="21"/>
      <c r="J38" s="20">
        <f>G38+H38</f>
        <v>52.480000000000004</v>
      </c>
      <c r="K38" s="20">
        <v>52.898</v>
      </c>
      <c r="L38" s="20">
        <f>+J38-K38</f>
        <v>-0.41799999999999926</v>
      </c>
      <c r="M38" s="18">
        <f>+J38/K38-1</f>
        <v>-0.007902000075617255</v>
      </c>
      <c r="N38" s="17"/>
      <c r="P38" s="25"/>
    </row>
    <row r="39" spans="1:16" ht="12.75">
      <c r="A39" s="24"/>
      <c r="B39" s="23"/>
      <c r="C39" s="23" t="s">
        <v>20</v>
      </c>
      <c r="D39" s="23" t="s">
        <v>19</v>
      </c>
      <c r="E39" s="22" t="s">
        <v>16</v>
      </c>
      <c r="F39" s="21"/>
      <c r="G39" s="20">
        <f>G11</f>
        <v>40.837</v>
      </c>
      <c r="H39" s="20">
        <v>19.487</v>
      </c>
      <c r="I39" s="21"/>
      <c r="J39" s="20">
        <f>G39+H39</f>
        <v>60.324</v>
      </c>
      <c r="K39" s="20">
        <v>60.742000000000004</v>
      </c>
      <c r="L39" s="20">
        <f>+J39-K39</f>
        <v>-0.41800000000000637</v>
      </c>
      <c r="M39" s="18">
        <f>+J39/K39-1</f>
        <v>-0.006881564650489058</v>
      </c>
      <c r="N39" s="17"/>
      <c r="P39" s="25"/>
    </row>
    <row r="40" spans="1:16" ht="12.75">
      <c r="A40" s="24"/>
      <c r="B40" s="23"/>
      <c r="C40" s="23"/>
      <c r="D40" s="23" t="s">
        <v>17</v>
      </c>
      <c r="E40" s="22" t="s">
        <v>18</v>
      </c>
      <c r="F40" s="21"/>
      <c r="G40" s="20">
        <v>0</v>
      </c>
      <c r="H40" s="20">
        <v>6.026000000000001</v>
      </c>
      <c r="I40" s="21"/>
      <c r="J40" s="20">
        <f>G40+H40</f>
        <v>6.026000000000001</v>
      </c>
      <c r="K40" s="20">
        <v>6.026000000000001</v>
      </c>
      <c r="L40" s="20">
        <f>+J40-K40</f>
        <v>0</v>
      </c>
      <c r="M40" s="18">
        <f>+J40/K40-1</f>
        <v>0</v>
      </c>
      <c r="N40" s="17"/>
      <c r="P40" s="25"/>
    </row>
    <row r="41" spans="1:16" ht="12.75">
      <c r="A41" s="24"/>
      <c r="B41" s="23"/>
      <c r="C41" s="23"/>
      <c r="D41" s="23" t="s">
        <v>17</v>
      </c>
      <c r="E41" s="22" t="s">
        <v>16</v>
      </c>
      <c r="F41" s="21"/>
      <c r="G41" s="20">
        <v>0</v>
      </c>
      <c r="H41" s="20">
        <v>13.869999999999997</v>
      </c>
      <c r="I41" s="21"/>
      <c r="J41" s="20">
        <f>G41+H41</f>
        <v>13.869999999999997</v>
      </c>
      <c r="K41" s="20">
        <v>13.869999999999997</v>
      </c>
      <c r="L41" s="20">
        <f>+J41-K41</f>
        <v>0</v>
      </c>
      <c r="M41" s="18">
        <f>+J41/K41-1</f>
        <v>0</v>
      </c>
      <c r="N41" s="17"/>
      <c r="P41" s="25"/>
    </row>
    <row r="42" spans="1:16" ht="12.75">
      <c r="A42" s="24"/>
      <c r="B42" s="23"/>
      <c r="C42" s="23"/>
      <c r="D42" s="23"/>
      <c r="E42" s="22"/>
      <c r="F42" s="21"/>
      <c r="G42" s="20"/>
      <c r="H42" s="20"/>
      <c r="I42" s="21"/>
      <c r="J42" s="20"/>
      <c r="K42" s="20"/>
      <c r="L42" s="20"/>
      <c r="M42" s="18"/>
      <c r="N42" s="17"/>
      <c r="P42" s="25"/>
    </row>
    <row r="43" spans="1:16" ht="12.75">
      <c r="A43" s="24"/>
      <c r="B43" s="23"/>
      <c r="C43" s="23" t="s">
        <v>15</v>
      </c>
      <c r="D43" s="23" t="s">
        <v>14</v>
      </c>
      <c r="E43" s="22" t="s">
        <v>6</v>
      </c>
      <c r="F43" s="21"/>
      <c r="G43" s="20">
        <f>G11</f>
        <v>40.837</v>
      </c>
      <c r="H43" s="20">
        <f>H39</f>
        <v>19.487</v>
      </c>
      <c r="I43" s="21"/>
      <c r="J43" s="20">
        <f>G43+H43</f>
        <v>60.324</v>
      </c>
      <c r="K43" s="20">
        <v>60.742000000000004</v>
      </c>
      <c r="L43" s="20">
        <f>+J43-K43</f>
        <v>-0.41800000000000637</v>
      </c>
      <c r="M43" s="18">
        <f>+J43/K43-1</f>
        <v>-0.006881564650489058</v>
      </c>
      <c r="N43" s="17"/>
      <c r="P43" s="25"/>
    </row>
    <row r="44" spans="1:16" ht="12.75">
      <c r="A44" s="24"/>
      <c r="B44" s="23"/>
      <c r="C44" s="23" t="s">
        <v>13</v>
      </c>
      <c r="D44" s="23" t="s">
        <v>12</v>
      </c>
      <c r="E44" s="22" t="s">
        <v>6</v>
      </c>
      <c r="F44" s="21"/>
      <c r="G44" s="20">
        <v>0</v>
      </c>
      <c r="H44" s="20">
        <f>H41</f>
        <v>13.869999999999997</v>
      </c>
      <c r="I44" s="21"/>
      <c r="J44" s="20">
        <f>G44+H44</f>
        <v>13.869999999999997</v>
      </c>
      <c r="K44" s="20">
        <v>13.869999999999997</v>
      </c>
      <c r="L44" s="20">
        <f>+J44-K44</f>
        <v>0</v>
      </c>
      <c r="M44" s="18">
        <f>+J44/K44-1</f>
        <v>0</v>
      </c>
      <c r="N44" s="17"/>
      <c r="P44" s="25"/>
    </row>
    <row r="45" spans="1:17" ht="12.75">
      <c r="A45" s="24"/>
      <c r="B45" s="23"/>
      <c r="C45" s="23"/>
      <c r="D45" s="23"/>
      <c r="E45" s="22"/>
      <c r="F45" s="21"/>
      <c r="G45" s="19"/>
      <c r="H45" s="20"/>
      <c r="I45" s="21"/>
      <c r="J45" s="19"/>
      <c r="K45" s="19"/>
      <c r="L45" s="20"/>
      <c r="M45" s="18"/>
      <c r="N45" s="17"/>
      <c r="O45" s="2"/>
      <c r="P45" s="25"/>
      <c r="Q45" s="2"/>
    </row>
    <row r="46" spans="1:16" ht="6.75" customHeight="1">
      <c r="A46" s="24"/>
      <c r="B46" s="32"/>
      <c r="C46" s="31"/>
      <c r="D46" s="12"/>
      <c r="E46" s="12"/>
      <c r="F46" s="30"/>
      <c r="G46" s="30"/>
      <c r="H46" s="12"/>
      <c r="I46" s="30"/>
      <c r="J46" s="30"/>
      <c r="K46" s="30"/>
      <c r="L46" s="29"/>
      <c r="M46" s="28"/>
      <c r="N46" s="17"/>
      <c r="P46" s="25"/>
    </row>
    <row r="47" spans="1:16" ht="12.75">
      <c r="A47" s="24"/>
      <c r="B47" s="26" t="s">
        <v>11</v>
      </c>
      <c r="C47" s="23"/>
      <c r="D47" s="23"/>
      <c r="E47" s="22"/>
      <c r="F47" s="21"/>
      <c r="G47" s="27"/>
      <c r="H47" s="27"/>
      <c r="I47" s="21"/>
      <c r="J47" s="27"/>
      <c r="K47" s="27"/>
      <c r="L47" s="27"/>
      <c r="M47" s="18"/>
      <c r="N47" s="17"/>
      <c r="P47" s="25"/>
    </row>
    <row r="48" spans="1:16" ht="12.75">
      <c r="A48" s="24"/>
      <c r="B48" s="26"/>
      <c r="C48" s="23"/>
      <c r="D48" s="23"/>
      <c r="E48" s="22"/>
      <c r="F48" s="21"/>
      <c r="G48" s="20"/>
      <c r="H48" s="20"/>
      <c r="I48" s="21"/>
      <c r="J48" s="20"/>
      <c r="K48" s="20"/>
      <c r="L48" s="20"/>
      <c r="M48" s="18"/>
      <c r="N48" s="17"/>
      <c r="P48" s="25"/>
    </row>
    <row r="49" spans="1:16" ht="12.75">
      <c r="A49" s="24"/>
      <c r="B49" s="23"/>
      <c r="C49" s="23" t="s">
        <v>10</v>
      </c>
      <c r="D49" s="23" t="s">
        <v>9</v>
      </c>
      <c r="E49" s="22" t="s">
        <v>6</v>
      </c>
      <c r="F49" s="21"/>
      <c r="G49" s="20">
        <f>G11</f>
        <v>40.837</v>
      </c>
      <c r="H49" s="20">
        <v>19.347</v>
      </c>
      <c r="I49" s="21"/>
      <c r="J49" s="20">
        <f>G49+H49</f>
        <v>60.184000000000005</v>
      </c>
      <c r="K49" s="20">
        <v>60.602000000000004</v>
      </c>
      <c r="L49" s="20">
        <f>+J49-K49</f>
        <v>-0.41799999999999926</v>
      </c>
      <c r="M49" s="18">
        <f>+J49/K49-1</f>
        <v>-0.006897462129962673</v>
      </c>
      <c r="N49" s="17"/>
      <c r="P49" s="25"/>
    </row>
    <row r="50" spans="1:16" ht="12.75">
      <c r="A50" s="24"/>
      <c r="B50" s="23"/>
      <c r="C50" s="23" t="s">
        <v>8</v>
      </c>
      <c r="D50" s="23" t="s">
        <v>7</v>
      </c>
      <c r="E50" s="22" t="s">
        <v>6</v>
      </c>
      <c r="F50" s="21"/>
      <c r="G50" s="20">
        <v>0</v>
      </c>
      <c r="H50" s="20">
        <v>13.73</v>
      </c>
      <c r="I50" s="21"/>
      <c r="J50" s="20">
        <f>G50+H50</f>
        <v>13.73</v>
      </c>
      <c r="K50" s="20">
        <v>13.73</v>
      </c>
      <c r="L50" s="20">
        <f>+J50-K50</f>
        <v>0</v>
      </c>
      <c r="M50" s="18">
        <f>+J50/K50-1</f>
        <v>0</v>
      </c>
      <c r="N50" s="17"/>
      <c r="P50" s="25"/>
    </row>
    <row r="51" spans="1:14" ht="12.75">
      <c r="A51" s="24"/>
      <c r="B51" s="23"/>
      <c r="C51" s="23"/>
      <c r="D51" s="23"/>
      <c r="E51" s="22"/>
      <c r="F51" s="21"/>
      <c r="G51" s="19"/>
      <c r="H51" s="19"/>
      <c r="I51" s="21"/>
      <c r="J51" s="20"/>
      <c r="K51" s="20"/>
      <c r="L51" s="19"/>
      <c r="M51" s="18"/>
      <c r="N51" s="17"/>
    </row>
    <row r="52" spans="1:17" ht="6" customHeight="1">
      <c r="A52" s="16"/>
      <c r="B52" s="15"/>
      <c r="C52" s="12"/>
      <c r="D52" s="12"/>
      <c r="E52" s="12"/>
      <c r="F52" s="14"/>
      <c r="G52" s="14"/>
      <c r="H52" s="12"/>
      <c r="I52" s="14"/>
      <c r="J52" s="13"/>
      <c r="K52" s="13"/>
      <c r="L52" s="12"/>
      <c r="M52" s="12"/>
      <c r="N52" s="11"/>
      <c r="O52" s="2"/>
      <c r="P52" s="2"/>
      <c r="Q52" s="2"/>
    </row>
    <row r="53" spans="2:17" ht="12.75">
      <c r="B53" s="2" t="s">
        <v>5</v>
      </c>
      <c r="C53" s="2"/>
      <c r="D53"/>
      <c r="L53" s="2"/>
      <c r="M53" s="2"/>
      <c r="N53" s="2"/>
      <c r="O53" s="2"/>
      <c r="P53" s="2"/>
      <c r="Q53" s="2"/>
    </row>
    <row r="54" spans="2:17" ht="12.75">
      <c r="B54" s="4"/>
      <c r="C54" s="7"/>
      <c r="D54" s="7"/>
      <c r="E54" s="9"/>
      <c r="F54" s="8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10" t="s">
        <v>4</v>
      </c>
      <c r="C55" s="7"/>
      <c r="D55" s="7"/>
      <c r="E55" s="9"/>
      <c r="F55" s="8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4" t="s">
        <v>3</v>
      </c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4" t="s">
        <v>2</v>
      </c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4" t="s">
        <v>1</v>
      </c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4" t="s">
        <v>0</v>
      </c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4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P60" s="2"/>
      <c r="Q60" s="2"/>
    </row>
    <row r="61" spans="2:14" ht="12.75">
      <c r="B61" s="4"/>
      <c r="C61" s="5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4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9.140625" style="0" customWidth="1"/>
    <col min="4" max="4" width="11.00390625" style="1" customWidth="1"/>
    <col min="5" max="5" width="13.00390625" style="0" customWidth="1"/>
    <col min="6" max="6" width="0.9921875" style="0" customWidth="1"/>
    <col min="7" max="7" width="12.421875" style="0" customWidth="1"/>
    <col min="8" max="8" width="13.7109375" style="0" customWidth="1"/>
    <col min="9" max="9" width="0.9921875" style="0" customWidth="1"/>
    <col min="10" max="11" width="10.7109375" style="0" customWidth="1"/>
    <col min="12" max="12" width="10.140625" style="0" customWidth="1"/>
    <col min="14" max="14" width="0.9921875" style="0" customWidth="1"/>
    <col min="15" max="17" width="10.140625" style="0" customWidth="1"/>
  </cols>
  <sheetData>
    <row r="1" spans="1:14" s="50" customFormat="1" ht="15">
      <c r="A1" s="61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s="50" customFormat="1" ht="15.75">
      <c r="A2" s="58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6"/>
      <c r="O2" s="51"/>
      <c r="P2" s="51"/>
      <c r="Q2" s="51"/>
      <c r="R2" s="51"/>
      <c r="S2" s="51"/>
    </row>
    <row r="3" spans="1:19" s="50" customFormat="1" ht="15.75">
      <c r="A3" s="55">
        <v>41852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2"/>
      <c r="O3" s="51"/>
      <c r="P3" s="51"/>
      <c r="Q3" s="51"/>
      <c r="R3" s="51"/>
      <c r="S3" s="51"/>
    </row>
    <row r="4" spans="1:14" ht="1.5" customHeight="1">
      <c r="A4" s="49"/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1:14" ht="12.75">
      <c r="A5" s="24"/>
      <c r="B5" s="45"/>
      <c r="C5" s="45"/>
      <c r="D5" s="44"/>
      <c r="E5" s="30"/>
      <c r="F5" s="30"/>
      <c r="G5" s="41" t="s">
        <v>55</v>
      </c>
      <c r="H5" s="43" t="s">
        <v>54</v>
      </c>
      <c r="I5" s="39"/>
      <c r="J5" s="42" t="s">
        <v>53</v>
      </c>
      <c r="K5" s="42" t="s">
        <v>53</v>
      </c>
      <c r="L5" s="41" t="s">
        <v>52</v>
      </c>
      <c r="M5" s="41"/>
      <c r="N5" s="17"/>
    </row>
    <row r="6" spans="1:14" ht="12.75">
      <c r="A6" s="24"/>
      <c r="B6" s="26" t="s">
        <v>51</v>
      </c>
      <c r="C6" s="23"/>
      <c r="D6" s="23" t="s">
        <v>50</v>
      </c>
      <c r="E6" s="41" t="s">
        <v>48</v>
      </c>
      <c r="F6" s="39"/>
      <c r="G6" s="23" t="s">
        <v>45</v>
      </c>
      <c r="H6" s="40" t="s">
        <v>45</v>
      </c>
      <c r="I6" s="39"/>
      <c r="J6" s="40" t="s">
        <v>49</v>
      </c>
      <c r="K6" s="40" t="s">
        <v>49</v>
      </c>
      <c r="L6" s="23" t="s">
        <v>48</v>
      </c>
      <c r="M6" s="23" t="s">
        <v>47</v>
      </c>
      <c r="N6" s="17"/>
    </row>
    <row r="7" spans="1:14" ht="12.75">
      <c r="A7" s="24"/>
      <c r="B7" s="37"/>
      <c r="C7" s="37" t="s">
        <v>46</v>
      </c>
      <c r="D7" s="37" t="s">
        <v>45</v>
      </c>
      <c r="E7" s="37" t="s">
        <v>44</v>
      </c>
      <c r="F7" s="39"/>
      <c r="G7" s="37" t="s">
        <v>43</v>
      </c>
      <c r="H7" s="37" t="s">
        <v>43</v>
      </c>
      <c r="I7" s="39"/>
      <c r="J7" s="38">
        <v>41852</v>
      </c>
      <c r="K7" s="38">
        <v>41821</v>
      </c>
      <c r="L7" s="37" t="s">
        <v>42</v>
      </c>
      <c r="M7" s="37" t="s">
        <v>42</v>
      </c>
      <c r="N7" s="17"/>
    </row>
    <row r="8" spans="1:17" ht="4.5" customHeight="1">
      <c r="A8" s="24"/>
      <c r="B8" s="15"/>
      <c r="C8" s="12"/>
      <c r="D8" s="12"/>
      <c r="E8" s="12"/>
      <c r="F8" s="30"/>
      <c r="G8" s="30"/>
      <c r="H8" s="12"/>
      <c r="I8" s="30"/>
      <c r="J8" s="30"/>
      <c r="K8" s="30"/>
      <c r="L8" s="12"/>
      <c r="M8" s="36"/>
      <c r="N8" s="17"/>
      <c r="O8" s="35"/>
      <c r="Q8" s="35"/>
    </row>
    <row r="9" spans="1:17" ht="12.75">
      <c r="A9" s="24"/>
      <c r="B9" s="26" t="s">
        <v>41</v>
      </c>
      <c r="C9" s="23"/>
      <c r="D9" s="23"/>
      <c r="E9" s="22"/>
      <c r="F9" s="21"/>
      <c r="G9" s="27"/>
      <c r="H9" s="20"/>
      <c r="I9" s="21"/>
      <c r="J9" s="27"/>
      <c r="K9" s="27"/>
      <c r="L9" s="20"/>
      <c r="M9" s="18"/>
      <c r="N9" s="17"/>
      <c r="Q9" s="35"/>
    </row>
    <row r="10" spans="1:17" ht="12.75">
      <c r="A10" s="24"/>
      <c r="B10" s="26"/>
      <c r="C10" s="23"/>
      <c r="D10" s="23"/>
      <c r="E10" s="22"/>
      <c r="F10" s="21"/>
      <c r="G10" s="20"/>
      <c r="H10" s="20"/>
      <c r="I10" s="21"/>
      <c r="J10" s="20"/>
      <c r="K10" s="20"/>
      <c r="L10" s="20"/>
      <c r="M10" s="18"/>
      <c r="N10" s="17"/>
      <c r="O10" s="35"/>
      <c r="Q10" s="35"/>
    </row>
    <row r="11" spans="1:16" ht="12.75">
      <c r="A11" s="24"/>
      <c r="B11" s="23"/>
      <c r="C11" s="23" t="s">
        <v>40</v>
      </c>
      <c r="D11" s="23" t="s">
        <v>38</v>
      </c>
      <c r="E11" s="22" t="s">
        <v>18</v>
      </c>
      <c r="F11" s="21"/>
      <c r="G11" s="34">
        <v>46.504000000000005</v>
      </c>
      <c r="H11" s="20">
        <v>44.671</v>
      </c>
      <c r="I11" s="21"/>
      <c r="J11" s="20">
        <f>G11+H11</f>
        <v>91.17500000000001</v>
      </c>
      <c r="K11" s="20">
        <v>99.312</v>
      </c>
      <c r="L11" s="20">
        <f>+J11-K11</f>
        <v>-8.136999999999986</v>
      </c>
      <c r="M11" s="18">
        <f>+J11/K11-1</f>
        <v>-0.08193370388271293</v>
      </c>
      <c r="N11" s="17"/>
      <c r="P11" s="25"/>
    </row>
    <row r="12" spans="1:16" ht="12.75">
      <c r="A12" s="24"/>
      <c r="B12" s="23"/>
      <c r="C12" s="23" t="s">
        <v>39</v>
      </c>
      <c r="D12" s="23" t="s">
        <v>38</v>
      </c>
      <c r="E12" s="22" t="s">
        <v>16</v>
      </c>
      <c r="F12" s="21"/>
      <c r="G12" s="20">
        <f>+G11</f>
        <v>46.504000000000005</v>
      </c>
      <c r="H12" s="20">
        <v>70.671</v>
      </c>
      <c r="I12" s="21"/>
      <c r="J12" s="20">
        <f>G12+H12</f>
        <v>117.17500000000001</v>
      </c>
      <c r="K12" s="20">
        <v>125.31200000000001</v>
      </c>
      <c r="L12" s="20">
        <f>+J12-K12</f>
        <v>-8.137</v>
      </c>
      <c r="M12" s="18">
        <f>+J12/K12-1</f>
        <v>-0.06493392492339123</v>
      </c>
      <c r="N12" s="17"/>
      <c r="P12" s="25"/>
    </row>
    <row r="13" spans="1:16" ht="12.75">
      <c r="A13" s="24"/>
      <c r="B13" s="23"/>
      <c r="C13" s="23"/>
      <c r="D13" s="23" t="s">
        <v>37</v>
      </c>
      <c r="E13" s="22" t="s">
        <v>18</v>
      </c>
      <c r="F13" s="21"/>
      <c r="G13" s="20">
        <v>0</v>
      </c>
      <c r="H13" s="20">
        <v>46.697</v>
      </c>
      <c r="I13" s="21"/>
      <c r="J13" s="20">
        <f>G13+H13</f>
        <v>46.697</v>
      </c>
      <c r="K13" s="20">
        <v>46.697</v>
      </c>
      <c r="L13" s="20">
        <f>+J13-K13</f>
        <v>0</v>
      </c>
      <c r="M13" s="18">
        <f>+J13/K13-1</f>
        <v>0</v>
      </c>
      <c r="N13" s="17"/>
      <c r="P13" s="25"/>
    </row>
    <row r="14" spans="1:16" ht="12.75">
      <c r="A14" s="24"/>
      <c r="B14" s="23"/>
      <c r="C14" s="23"/>
      <c r="D14" s="23" t="s">
        <v>37</v>
      </c>
      <c r="E14" s="22" t="s">
        <v>16</v>
      </c>
      <c r="F14" s="21"/>
      <c r="G14" s="20">
        <v>0</v>
      </c>
      <c r="H14" s="20">
        <v>72.697</v>
      </c>
      <c r="I14" s="21"/>
      <c r="J14" s="20">
        <f>G14+H14</f>
        <v>72.697</v>
      </c>
      <c r="K14" s="20">
        <v>72.697</v>
      </c>
      <c r="L14" s="20">
        <f>+J14-K14</f>
        <v>0</v>
      </c>
      <c r="M14" s="18">
        <f>+J14/K14-1</f>
        <v>0</v>
      </c>
      <c r="N14" s="17"/>
      <c r="P14" s="25"/>
    </row>
    <row r="15" spans="1:16" ht="12.75">
      <c r="A15" s="24"/>
      <c r="B15" s="23"/>
      <c r="C15" s="23"/>
      <c r="D15" s="23"/>
      <c r="E15" s="22"/>
      <c r="F15" s="21"/>
      <c r="G15" s="19"/>
      <c r="H15" s="20"/>
      <c r="I15" s="21"/>
      <c r="J15" s="20"/>
      <c r="K15" s="20"/>
      <c r="L15" s="20"/>
      <c r="M15" s="18"/>
      <c r="N15" s="17"/>
      <c r="P15" s="25"/>
    </row>
    <row r="16" spans="1:16" ht="3.75" customHeight="1">
      <c r="A16" s="24"/>
      <c r="B16" s="32"/>
      <c r="C16" s="31"/>
      <c r="D16" s="12"/>
      <c r="E16" s="12"/>
      <c r="F16" s="30"/>
      <c r="G16" s="30"/>
      <c r="H16" s="12"/>
      <c r="I16" s="30"/>
      <c r="J16" s="30"/>
      <c r="K16" s="30"/>
      <c r="L16" s="29"/>
      <c r="M16" s="33"/>
      <c r="N16" s="17"/>
      <c r="P16" s="25"/>
    </row>
    <row r="17" spans="1:16" ht="12.75">
      <c r="A17" s="24"/>
      <c r="B17" s="26" t="s">
        <v>36</v>
      </c>
      <c r="C17" s="23"/>
      <c r="D17" s="23"/>
      <c r="E17" s="22"/>
      <c r="F17" s="21"/>
      <c r="G17" s="27"/>
      <c r="H17" s="20"/>
      <c r="I17" s="21"/>
      <c r="J17" s="27"/>
      <c r="K17" s="27"/>
      <c r="L17" s="20"/>
      <c r="M17" s="18"/>
      <c r="N17" s="17"/>
      <c r="P17" s="25"/>
    </row>
    <row r="18" spans="1:16" ht="12.75">
      <c r="A18" s="24"/>
      <c r="B18" s="26"/>
      <c r="C18" s="23"/>
      <c r="D18" s="23"/>
      <c r="E18" s="22"/>
      <c r="F18" s="21"/>
      <c r="G18" s="20"/>
      <c r="H18" s="20"/>
      <c r="I18" s="21"/>
      <c r="J18" s="20"/>
      <c r="K18" s="20"/>
      <c r="L18" s="20"/>
      <c r="M18" s="18"/>
      <c r="N18" s="17"/>
      <c r="P18" s="25"/>
    </row>
    <row r="19" spans="1:16" ht="12.75">
      <c r="A19" s="24"/>
      <c r="B19" s="23"/>
      <c r="C19" s="23" t="s">
        <v>35</v>
      </c>
      <c r="D19" s="23" t="s">
        <v>33</v>
      </c>
      <c r="E19" s="22" t="s">
        <v>18</v>
      </c>
      <c r="F19" s="21"/>
      <c r="G19" s="20">
        <f>+G11</f>
        <v>46.504000000000005</v>
      </c>
      <c r="H19" s="20">
        <v>44.671</v>
      </c>
      <c r="I19" s="21"/>
      <c r="J19" s="20">
        <f>G19+H19</f>
        <v>91.17500000000001</v>
      </c>
      <c r="K19" s="20">
        <v>99.312</v>
      </c>
      <c r="L19" s="20">
        <f>+J19-K19</f>
        <v>-8.136999999999986</v>
      </c>
      <c r="M19" s="18">
        <f>+J19/K19-1</f>
        <v>-0.08193370388271293</v>
      </c>
      <c r="N19" s="17"/>
      <c r="P19" s="25"/>
    </row>
    <row r="20" spans="1:16" ht="12.75">
      <c r="A20" s="24"/>
      <c r="B20" s="23"/>
      <c r="C20" s="23" t="s">
        <v>34</v>
      </c>
      <c r="D20" s="23" t="s">
        <v>33</v>
      </c>
      <c r="E20" s="22" t="s">
        <v>16</v>
      </c>
      <c r="F20" s="21"/>
      <c r="G20" s="20">
        <f>+G11</f>
        <v>46.504000000000005</v>
      </c>
      <c r="H20" s="20">
        <v>70.671</v>
      </c>
      <c r="I20" s="21"/>
      <c r="J20" s="20">
        <f>G20+H20</f>
        <v>117.17500000000001</v>
      </c>
      <c r="K20" s="20">
        <v>125.31200000000001</v>
      </c>
      <c r="L20" s="20">
        <f>+J20-K20</f>
        <v>-8.137</v>
      </c>
      <c r="M20" s="18">
        <f>+J20/K20-1</f>
        <v>-0.06493392492339123</v>
      </c>
      <c r="N20" s="17"/>
      <c r="P20" s="25"/>
    </row>
    <row r="21" spans="1:16" ht="12.75">
      <c r="A21" s="24"/>
      <c r="B21" s="23"/>
      <c r="C21" s="23" t="s">
        <v>32</v>
      </c>
      <c r="D21" s="23" t="s">
        <v>31</v>
      </c>
      <c r="E21" s="22" t="s">
        <v>18</v>
      </c>
      <c r="F21" s="21"/>
      <c r="G21" s="20">
        <v>0</v>
      </c>
      <c r="H21" s="20">
        <v>46.697</v>
      </c>
      <c r="I21" s="21"/>
      <c r="J21" s="20">
        <f>G21+H21</f>
        <v>46.697</v>
      </c>
      <c r="K21" s="20">
        <v>46.697</v>
      </c>
      <c r="L21" s="20">
        <f>+J21-K21</f>
        <v>0</v>
      </c>
      <c r="M21" s="18">
        <f>+J21/K21-1</f>
        <v>0</v>
      </c>
      <c r="N21" s="17"/>
      <c r="P21" s="25"/>
    </row>
    <row r="22" spans="1:16" ht="12.75">
      <c r="A22" s="24"/>
      <c r="B22" s="23"/>
      <c r="C22" s="23"/>
      <c r="D22" s="23" t="s">
        <v>31</v>
      </c>
      <c r="E22" s="22" t="s">
        <v>16</v>
      </c>
      <c r="F22" s="21"/>
      <c r="G22" s="20">
        <v>0</v>
      </c>
      <c r="H22" s="20">
        <v>72.697</v>
      </c>
      <c r="I22" s="21"/>
      <c r="J22" s="20">
        <f>G22+H22</f>
        <v>72.697</v>
      </c>
      <c r="K22" s="20">
        <v>72.697</v>
      </c>
      <c r="L22" s="20">
        <f>+J22-K22</f>
        <v>0</v>
      </c>
      <c r="M22" s="18">
        <f>+J22/K22-1</f>
        <v>0</v>
      </c>
      <c r="N22" s="17"/>
      <c r="P22" s="25"/>
    </row>
    <row r="23" spans="1:16" ht="12.75">
      <c r="A23" s="24"/>
      <c r="B23" s="23"/>
      <c r="C23" s="23"/>
      <c r="D23" s="23"/>
      <c r="E23" s="22"/>
      <c r="F23" s="21"/>
      <c r="G23" s="19"/>
      <c r="H23" s="20"/>
      <c r="I23" s="21"/>
      <c r="J23" s="20"/>
      <c r="K23" s="20"/>
      <c r="L23" s="20"/>
      <c r="M23" s="18"/>
      <c r="N23" s="17"/>
      <c r="P23" s="25"/>
    </row>
    <row r="24" spans="1:16" ht="6" customHeight="1">
      <c r="A24" s="24"/>
      <c r="B24" s="32"/>
      <c r="C24" s="31"/>
      <c r="D24" s="12"/>
      <c r="E24" s="12"/>
      <c r="F24" s="30"/>
      <c r="G24" s="14"/>
      <c r="H24" s="12"/>
      <c r="I24" s="30"/>
      <c r="J24" s="30"/>
      <c r="K24" s="30"/>
      <c r="L24" s="29"/>
      <c r="M24" s="33"/>
      <c r="N24" s="17"/>
      <c r="P24" s="25"/>
    </row>
    <row r="25" spans="1:16" ht="12.75">
      <c r="A25" s="24"/>
      <c r="B25" s="26" t="s">
        <v>30</v>
      </c>
      <c r="C25" s="23"/>
      <c r="D25" s="23"/>
      <c r="E25" s="22"/>
      <c r="F25" s="21"/>
      <c r="G25" s="20"/>
      <c r="H25" s="20"/>
      <c r="I25" s="21"/>
      <c r="J25" s="27"/>
      <c r="K25" s="27"/>
      <c r="L25" s="20"/>
      <c r="M25" s="18"/>
      <c r="N25" s="17"/>
      <c r="P25" s="25"/>
    </row>
    <row r="26" spans="1:16" ht="12.75">
      <c r="A26" s="24"/>
      <c r="B26" s="26"/>
      <c r="C26" s="23"/>
      <c r="D26" s="23"/>
      <c r="E26" s="22"/>
      <c r="F26" s="21"/>
      <c r="G26" s="20"/>
      <c r="H26" s="20"/>
      <c r="I26" s="21"/>
      <c r="J26" s="20"/>
      <c r="K26" s="20"/>
      <c r="L26" s="20"/>
      <c r="M26" s="18"/>
      <c r="N26" s="17"/>
      <c r="P26" s="25"/>
    </row>
    <row r="27" spans="1:16" ht="12.75">
      <c r="A27" s="24"/>
      <c r="B27" s="23"/>
      <c r="C27" s="23" t="s">
        <v>29</v>
      </c>
      <c r="D27" s="23" t="s">
        <v>28</v>
      </c>
      <c r="E27" s="22" t="s">
        <v>18</v>
      </c>
      <c r="F27" s="21"/>
      <c r="G27" s="20">
        <f>G11</f>
        <v>46.504000000000005</v>
      </c>
      <c r="H27" s="20">
        <f>H11</f>
        <v>44.671</v>
      </c>
      <c r="I27" s="21"/>
      <c r="J27" s="20">
        <f>G27+H27</f>
        <v>91.17500000000001</v>
      </c>
      <c r="K27" s="20">
        <v>99.312</v>
      </c>
      <c r="L27" s="20">
        <f>+J27-K27</f>
        <v>-8.136999999999986</v>
      </c>
      <c r="M27" s="18">
        <f>+J27/K27-1</f>
        <v>-0.08193370388271293</v>
      </c>
      <c r="N27" s="17"/>
      <c r="P27" s="25"/>
    </row>
    <row r="28" spans="1:16" ht="12.75">
      <c r="A28" s="24"/>
      <c r="B28" s="23"/>
      <c r="C28" s="23" t="s">
        <v>20</v>
      </c>
      <c r="D28" s="23" t="s">
        <v>28</v>
      </c>
      <c r="E28" s="22" t="s">
        <v>16</v>
      </c>
      <c r="F28" s="21"/>
      <c r="G28" s="20">
        <f>G11</f>
        <v>46.504000000000005</v>
      </c>
      <c r="H28" s="20">
        <f>H12</f>
        <v>70.671</v>
      </c>
      <c r="I28" s="21"/>
      <c r="J28" s="20">
        <f>G28+H28</f>
        <v>117.17500000000001</v>
      </c>
      <c r="K28" s="20">
        <v>125.31200000000001</v>
      </c>
      <c r="L28" s="20">
        <f>+J28-K28</f>
        <v>-8.137</v>
      </c>
      <c r="M28" s="18">
        <f>+J28/K28-1</f>
        <v>-0.06493392492339123</v>
      </c>
      <c r="N28" s="17"/>
      <c r="P28" s="25"/>
    </row>
    <row r="29" spans="1:16" ht="12.75">
      <c r="A29" s="24"/>
      <c r="B29" s="23"/>
      <c r="C29" s="23"/>
      <c r="D29" s="23" t="s">
        <v>27</v>
      </c>
      <c r="E29" s="22" t="s">
        <v>18</v>
      </c>
      <c r="F29" s="21"/>
      <c r="G29" s="20">
        <v>0</v>
      </c>
      <c r="H29" s="20">
        <f>H13</f>
        <v>46.697</v>
      </c>
      <c r="I29" s="21"/>
      <c r="J29" s="20">
        <f>G29+H29</f>
        <v>46.697</v>
      </c>
      <c r="K29" s="20">
        <v>46.697</v>
      </c>
      <c r="L29" s="20">
        <f>+J29-K29</f>
        <v>0</v>
      </c>
      <c r="M29" s="18">
        <f>+J29/K29-1</f>
        <v>0</v>
      </c>
      <c r="N29" s="17"/>
      <c r="P29" s="25"/>
    </row>
    <row r="30" spans="1:16" ht="12.75">
      <c r="A30" s="24"/>
      <c r="B30" s="23"/>
      <c r="C30" s="23"/>
      <c r="D30" s="23" t="s">
        <v>27</v>
      </c>
      <c r="E30" s="22" t="s">
        <v>16</v>
      </c>
      <c r="F30" s="21"/>
      <c r="G30" s="20">
        <v>0</v>
      </c>
      <c r="H30" s="20">
        <f>H14</f>
        <v>72.697</v>
      </c>
      <c r="I30" s="21"/>
      <c r="J30" s="20">
        <f>G30+H30</f>
        <v>72.697</v>
      </c>
      <c r="K30" s="20">
        <v>72.697</v>
      </c>
      <c r="L30" s="20">
        <f>+J30-K30</f>
        <v>0</v>
      </c>
      <c r="M30" s="18">
        <f>+J30/K30-1</f>
        <v>0</v>
      </c>
      <c r="N30" s="17"/>
      <c r="P30" s="25"/>
    </row>
    <row r="31" spans="1:16" ht="12.75">
      <c r="A31" s="24"/>
      <c r="B31" s="23"/>
      <c r="C31" s="23"/>
      <c r="D31" s="23"/>
      <c r="E31" s="22"/>
      <c r="F31" s="21"/>
      <c r="G31" s="20"/>
      <c r="H31" s="20"/>
      <c r="I31" s="21"/>
      <c r="J31" s="20"/>
      <c r="K31" s="20"/>
      <c r="L31" s="20"/>
      <c r="M31" s="18"/>
      <c r="N31" s="17"/>
      <c r="P31" s="25"/>
    </row>
    <row r="32" spans="1:16" ht="12.75">
      <c r="A32" s="24"/>
      <c r="B32" s="23"/>
      <c r="C32" s="23" t="s">
        <v>26</v>
      </c>
      <c r="D32" s="23" t="s">
        <v>25</v>
      </c>
      <c r="E32" s="22" t="s">
        <v>6</v>
      </c>
      <c r="F32" s="21"/>
      <c r="G32" s="20">
        <f>G11</f>
        <v>46.504000000000005</v>
      </c>
      <c r="H32" s="20">
        <f>H28</f>
        <v>70.671</v>
      </c>
      <c r="I32" s="21"/>
      <c r="J32" s="20">
        <f>G32+H32</f>
        <v>117.17500000000001</v>
      </c>
      <c r="K32" s="20">
        <v>125.31200000000001</v>
      </c>
      <c r="L32" s="20">
        <f>+J32-K32</f>
        <v>-8.137</v>
      </c>
      <c r="M32" s="18">
        <f>+J32/K32-1</f>
        <v>-0.06493392492339123</v>
      </c>
      <c r="N32" s="17"/>
      <c r="P32" s="25"/>
    </row>
    <row r="33" spans="1:16" ht="12.75">
      <c r="A33" s="24"/>
      <c r="B33" s="23"/>
      <c r="C33" s="23" t="s">
        <v>24</v>
      </c>
      <c r="D33" s="23" t="s">
        <v>23</v>
      </c>
      <c r="E33" s="22" t="s">
        <v>6</v>
      </c>
      <c r="F33" s="21"/>
      <c r="G33" s="20">
        <v>0</v>
      </c>
      <c r="H33" s="20">
        <f>H30</f>
        <v>72.697</v>
      </c>
      <c r="I33" s="21"/>
      <c r="J33" s="20">
        <f>G33+H33</f>
        <v>72.697</v>
      </c>
      <c r="K33" s="20">
        <v>72.697</v>
      </c>
      <c r="L33" s="20">
        <f>+J33-K33</f>
        <v>0</v>
      </c>
      <c r="M33" s="18">
        <f>+J33/K33-1</f>
        <v>0</v>
      </c>
      <c r="N33" s="17"/>
      <c r="P33" s="25"/>
    </row>
    <row r="34" spans="1:16" ht="12.75">
      <c r="A34" s="24"/>
      <c r="B34" s="23"/>
      <c r="C34" s="23"/>
      <c r="D34" s="23"/>
      <c r="E34" s="22"/>
      <c r="F34" s="21"/>
      <c r="G34" s="19"/>
      <c r="H34" s="20"/>
      <c r="I34" s="21"/>
      <c r="J34" s="19"/>
      <c r="K34" s="19"/>
      <c r="L34" s="20"/>
      <c r="M34" s="18"/>
      <c r="N34" s="17"/>
      <c r="P34" s="25"/>
    </row>
    <row r="35" spans="1:16" ht="6" customHeight="1">
      <c r="A35" s="24"/>
      <c r="B35" s="32"/>
      <c r="C35" s="31"/>
      <c r="D35" s="12"/>
      <c r="E35" s="12"/>
      <c r="F35" s="30"/>
      <c r="G35" s="30"/>
      <c r="H35" s="12"/>
      <c r="I35" s="30"/>
      <c r="J35" s="30"/>
      <c r="K35" s="30"/>
      <c r="L35" s="29"/>
      <c r="M35" s="28"/>
      <c r="N35" s="17"/>
      <c r="P35" s="25"/>
    </row>
    <row r="36" spans="1:16" ht="12.75">
      <c r="A36" s="24"/>
      <c r="B36" s="26" t="s">
        <v>22</v>
      </c>
      <c r="C36" s="23"/>
      <c r="D36" s="23"/>
      <c r="E36" s="22"/>
      <c r="F36" s="21"/>
      <c r="G36" s="27"/>
      <c r="H36" s="20"/>
      <c r="I36" s="21"/>
      <c r="J36" s="27"/>
      <c r="K36" s="27"/>
      <c r="L36" s="20"/>
      <c r="M36" s="18"/>
      <c r="N36" s="17"/>
      <c r="P36" s="25"/>
    </row>
    <row r="37" spans="1:16" ht="12.75">
      <c r="A37" s="24"/>
      <c r="B37" s="26"/>
      <c r="C37" s="23"/>
      <c r="D37" s="23"/>
      <c r="E37" s="22"/>
      <c r="F37" s="21"/>
      <c r="G37" s="20"/>
      <c r="H37" s="20"/>
      <c r="I37" s="21"/>
      <c r="J37" s="20"/>
      <c r="K37" s="20"/>
      <c r="L37" s="20"/>
      <c r="M37" s="18"/>
      <c r="N37" s="17"/>
      <c r="P37" s="25"/>
    </row>
    <row r="38" spans="1:16" ht="12.75">
      <c r="A38" s="24"/>
      <c r="B38" s="23"/>
      <c r="C38" s="23" t="s">
        <v>21</v>
      </c>
      <c r="D38" s="23" t="s">
        <v>19</v>
      </c>
      <c r="E38" s="22" t="s">
        <v>18</v>
      </c>
      <c r="F38" s="21"/>
      <c r="G38" s="20">
        <f>G11</f>
        <v>46.504000000000005</v>
      </c>
      <c r="H38" s="20">
        <v>16.948</v>
      </c>
      <c r="I38" s="21"/>
      <c r="J38" s="20">
        <f>G38+H38</f>
        <v>63.452000000000005</v>
      </c>
      <c r="K38" s="20">
        <v>71.589</v>
      </c>
      <c r="L38" s="20">
        <f>+J38-K38</f>
        <v>-8.136999999999993</v>
      </c>
      <c r="M38" s="18">
        <f>+J38/K38-1</f>
        <v>-0.11366271354537705</v>
      </c>
      <c r="N38" s="17"/>
      <c r="P38" s="25"/>
    </row>
    <row r="39" spans="1:16" ht="12.75">
      <c r="A39" s="24"/>
      <c r="B39" s="23"/>
      <c r="C39" s="23" t="s">
        <v>20</v>
      </c>
      <c r="D39" s="23" t="s">
        <v>19</v>
      </c>
      <c r="E39" s="22" t="s">
        <v>16</v>
      </c>
      <c r="F39" s="21"/>
      <c r="G39" s="20">
        <f>G11</f>
        <v>46.504000000000005</v>
      </c>
      <c r="H39" s="20">
        <v>26.775</v>
      </c>
      <c r="I39" s="21"/>
      <c r="J39" s="20">
        <f>G39+H39</f>
        <v>73.279</v>
      </c>
      <c r="K39" s="20">
        <v>81.416</v>
      </c>
      <c r="L39" s="20">
        <f>+J39-K39</f>
        <v>-8.137</v>
      </c>
      <c r="M39" s="18">
        <f>+J39/K39-1</f>
        <v>-0.09994350004913044</v>
      </c>
      <c r="N39" s="17"/>
      <c r="P39" s="25"/>
    </row>
    <row r="40" spans="1:16" ht="12.75">
      <c r="A40" s="24"/>
      <c r="B40" s="23"/>
      <c r="C40" s="23"/>
      <c r="D40" s="23" t="s">
        <v>17</v>
      </c>
      <c r="E40" s="22" t="s">
        <v>18</v>
      </c>
      <c r="F40" s="21"/>
      <c r="G40" s="20">
        <v>0</v>
      </c>
      <c r="H40" s="20">
        <v>18.974</v>
      </c>
      <c r="I40" s="21"/>
      <c r="J40" s="20">
        <f>G40+H40</f>
        <v>18.974</v>
      </c>
      <c r="K40" s="20">
        <v>18.974</v>
      </c>
      <c r="L40" s="20">
        <f>+J40-K40</f>
        <v>0</v>
      </c>
      <c r="M40" s="18">
        <f>+J40/K40-1</f>
        <v>0</v>
      </c>
      <c r="N40" s="17"/>
      <c r="P40" s="25"/>
    </row>
    <row r="41" spans="1:16" ht="12.75">
      <c r="A41" s="24"/>
      <c r="B41" s="23"/>
      <c r="C41" s="23"/>
      <c r="D41" s="23" t="s">
        <v>17</v>
      </c>
      <c r="E41" s="22" t="s">
        <v>16</v>
      </c>
      <c r="F41" s="21"/>
      <c r="G41" s="20">
        <v>0</v>
      </c>
      <c r="H41" s="20">
        <v>28.801</v>
      </c>
      <c r="I41" s="21"/>
      <c r="J41" s="20">
        <f>G41+H41</f>
        <v>28.801</v>
      </c>
      <c r="K41" s="20">
        <v>28.801</v>
      </c>
      <c r="L41" s="20">
        <f>+J41-K41</f>
        <v>0</v>
      </c>
      <c r="M41" s="18">
        <f>+J41/K41-1</f>
        <v>0</v>
      </c>
      <c r="N41" s="17"/>
      <c r="P41" s="25"/>
    </row>
    <row r="42" spans="1:16" ht="12.75">
      <c r="A42" s="24"/>
      <c r="B42" s="23"/>
      <c r="C42" s="23"/>
      <c r="D42" s="23"/>
      <c r="E42" s="22"/>
      <c r="F42" s="21"/>
      <c r="G42" s="20"/>
      <c r="H42" s="20"/>
      <c r="I42" s="21"/>
      <c r="J42" s="20"/>
      <c r="K42" s="20"/>
      <c r="L42" s="20"/>
      <c r="M42" s="18"/>
      <c r="N42" s="17"/>
      <c r="P42" s="25"/>
    </row>
    <row r="43" spans="1:16" ht="12.75">
      <c r="A43" s="24"/>
      <c r="B43" s="23"/>
      <c r="C43" s="23" t="s">
        <v>15</v>
      </c>
      <c r="D43" s="23" t="s">
        <v>14</v>
      </c>
      <c r="E43" s="22" t="s">
        <v>6</v>
      </c>
      <c r="F43" s="21"/>
      <c r="G43" s="20">
        <f>G11</f>
        <v>46.504000000000005</v>
      </c>
      <c r="H43" s="20">
        <f>H39</f>
        <v>26.775</v>
      </c>
      <c r="I43" s="21"/>
      <c r="J43" s="20">
        <f>G43+H43</f>
        <v>73.279</v>
      </c>
      <c r="K43" s="20">
        <v>81.416</v>
      </c>
      <c r="L43" s="20">
        <f>+J43-K43</f>
        <v>-8.137</v>
      </c>
      <c r="M43" s="18">
        <f>+J43/K43-1</f>
        <v>-0.09994350004913044</v>
      </c>
      <c r="N43" s="17"/>
      <c r="P43" s="25"/>
    </row>
    <row r="44" spans="1:16" ht="12.75">
      <c r="A44" s="24"/>
      <c r="B44" s="23"/>
      <c r="C44" s="23" t="s">
        <v>13</v>
      </c>
      <c r="D44" s="23" t="s">
        <v>12</v>
      </c>
      <c r="E44" s="22" t="s">
        <v>6</v>
      </c>
      <c r="F44" s="21"/>
      <c r="G44" s="20">
        <v>0</v>
      </c>
      <c r="H44" s="20">
        <f>H41</f>
        <v>28.801</v>
      </c>
      <c r="I44" s="21"/>
      <c r="J44" s="20">
        <f>G44+H44</f>
        <v>28.801</v>
      </c>
      <c r="K44" s="20">
        <v>28.801</v>
      </c>
      <c r="L44" s="20">
        <f>+J44-K44</f>
        <v>0</v>
      </c>
      <c r="M44" s="18">
        <f>+J44/K44-1</f>
        <v>0</v>
      </c>
      <c r="N44" s="17"/>
      <c r="P44" s="25"/>
    </row>
    <row r="45" spans="1:17" ht="12.75">
      <c r="A45" s="24"/>
      <c r="B45" s="23"/>
      <c r="C45" s="23"/>
      <c r="D45" s="23"/>
      <c r="E45" s="22"/>
      <c r="F45" s="21"/>
      <c r="G45" s="19"/>
      <c r="H45" s="20"/>
      <c r="I45" s="21"/>
      <c r="J45" s="19"/>
      <c r="K45" s="19"/>
      <c r="L45" s="20"/>
      <c r="M45" s="18"/>
      <c r="N45" s="17"/>
      <c r="O45" s="2"/>
      <c r="P45" s="25"/>
      <c r="Q45" s="2"/>
    </row>
    <row r="46" spans="1:16" ht="6.75" customHeight="1">
      <c r="A46" s="24"/>
      <c r="B46" s="32"/>
      <c r="C46" s="31"/>
      <c r="D46" s="12"/>
      <c r="E46" s="12"/>
      <c r="F46" s="30"/>
      <c r="G46" s="30"/>
      <c r="H46" s="12"/>
      <c r="I46" s="30"/>
      <c r="J46" s="30"/>
      <c r="K46" s="30"/>
      <c r="L46" s="29"/>
      <c r="M46" s="28"/>
      <c r="N46" s="17"/>
      <c r="P46" s="25"/>
    </row>
    <row r="47" spans="1:16" ht="12.75">
      <c r="A47" s="24"/>
      <c r="B47" s="26" t="s">
        <v>11</v>
      </c>
      <c r="C47" s="23"/>
      <c r="D47" s="23"/>
      <c r="E47" s="22"/>
      <c r="F47" s="21"/>
      <c r="G47" s="27"/>
      <c r="H47" s="27"/>
      <c r="I47" s="21"/>
      <c r="J47" s="27"/>
      <c r="K47" s="27"/>
      <c r="L47" s="27"/>
      <c r="M47" s="18"/>
      <c r="N47" s="17"/>
      <c r="P47" s="25"/>
    </row>
    <row r="48" spans="1:16" ht="12.75">
      <c r="A48" s="24"/>
      <c r="B48" s="26"/>
      <c r="C48" s="23"/>
      <c r="D48" s="23"/>
      <c r="E48" s="22"/>
      <c r="F48" s="21"/>
      <c r="G48" s="20"/>
      <c r="H48" s="20"/>
      <c r="I48" s="21"/>
      <c r="J48" s="20"/>
      <c r="K48" s="20"/>
      <c r="L48" s="20"/>
      <c r="M48" s="18"/>
      <c r="N48" s="17"/>
      <c r="P48" s="25"/>
    </row>
    <row r="49" spans="1:16" ht="12.75">
      <c r="A49" s="24"/>
      <c r="B49" s="23"/>
      <c r="C49" s="23" t="s">
        <v>10</v>
      </c>
      <c r="D49" s="23" t="s">
        <v>9</v>
      </c>
      <c r="E49" s="22" t="s">
        <v>6</v>
      </c>
      <c r="F49" s="21"/>
      <c r="G49" s="20">
        <f>G11</f>
        <v>46.504000000000005</v>
      </c>
      <c r="H49" s="20">
        <v>17.789</v>
      </c>
      <c r="I49" s="21"/>
      <c r="J49" s="20">
        <f>G49+H49</f>
        <v>64.293</v>
      </c>
      <c r="K49" s="20">
        <v>72.43</v>
      </c>
      <c r="L49" s="20">
        <f>+J49-K49</f>
        <v>-8.137</v>
      </c>
      <c r="M49" s="18">
        <f>+J49/K49-1</f>
        <v>-0.11234295181554599</v>
      </c>
      <c r="N49" s="17"/>
      <c r="P49" s="25"/>
    </row>
    <row r="50" spans="1:16" ht="12.75">
      <c r="A50" s="24"/>
      <c r="B50" s="23"/>
      <c r="C50" s="23" t="s">
        <v>8</v>
      </c>
      <c r="D50" s="23" t="s">
        <v>7</v>
      </c>
      <c r="E50" s="22" t="s">
        <v>6</v>
      </c>
      <c r="F50" s="21"/>
      <c r="G50" s="20">
        <v>0</v>
      </c>
      <c r="H50" s="20">
        <v>19.815</v>
      </c>
      <c r="I50" s="21"/>
      <c r="J50" s="20">
        <f>G50+H50</f>
        <v>19.815</v>
      </c>
      <c r="K50" s="20">
        <v>19.815</v>
      </c>
      <c r="L50" s="20">
        <f>+J50-K50</f>
        <v>0</v>
      </c>
      <c r="M50" s="18">
        <f>+J50/K50-1</f>
        <v>0</v>
      </c>
      <c r="N50" s="17"/>
      <c r="P50" s="25"/>
    </row>
    <row r="51" spans="1:14" ht="12.75">
      <c r="A51" s="24"/>
      <c r="B51" s="23"/>
      <c r="C51" s="23"/>
      <c r="D51" s="23"/>
      <c r="E51" s="22"/>
      <c r="F51" s="21"/>
      <c r="G51" s="19"/>
      <c r="H51" s="19"/>
      <c r="I51" s="21"/>
      <c r="J51" s="20"/>
      <c r="K51" s="20"/>
      <c r="L51" s="19"/>
      <c r="M51" s="18"/>
      <c r="N51" s="17"/>
    </row>
    <row r="52" spans="1:17" ht="6" customHeight="1">
      <c r="A52" s="16"/>
      <c r="B52" s="15"/>
      <c r="C52" s="12"/>
      <c r="D52" s="12"/>
      <c r="E52" s="12"/>
      <c r="F52" s="14"/>
      <c r="G52" s="14"/>
      <c r="H52" s="12"/>
      <c r="I52" s="14"/>
      <c r="J52" s="13"/>
      <c r="K52" s="13"/>
      <c r="L52" s="12"/>
      <c r="M52" s="12"/>
      <c r="N52" s="11"/>
      <c r="O52" s="2"/>
      <c r="P52" s="2"/>
      <c r="Q52" s="2"/>
    </row>
    <row r="53" spans="2:17" ht="12.75">
      <c r="B53" s="2" t="s">
        <v>5</v>
      </c>
      <c r="C53" s="2"/>
      <c r="D53"/>
      <c r="L53" s="2"/>
      <c r="M53" s="2"/>
      <c r="N53" s="2"/>
      <c r="O53" s="2"/>
      <c r="P53" s="2"/>
      <c r="Q53" s="2"/>
    </row>
    <row r="54" spans="2:17" ht="12.75">
      <c r="B54" s="4"/>
      <c r="C54" s="7"/>
      <c r="D54" s="7"/>
      <c r="E54" s="9"/>
      <c r="F54" s="8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10" t="s">
        <v>60</v>
      </c>
      <c r="C55" s="7"/>
      <c r="D55" s="7"/>
      <c r="E55" s="9"/>
      <c r="F55" s="8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4" t="s">
        <v>63</v>
      </c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4" t="s">
        <v>64</v>
      </c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4" t="s">
        <v>65</v>
      </c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4" t="s">
        <v>0</v>
      </c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4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P60" s="2"/>
      <c r="Q60" s="2"/>
    </row>
    <row r="61" spans="2:14" ht="12.75">
      <c r="B61" s="4"/>
      <c r="C61" s="5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4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9.140625" style="0" customWidth="1"/>
    <col min="4" max="4" width="11.00390625" style="1" customWidth="1"/>
    <col min="5" max="5" width="13.00390625" style="0" customWidth="1"/>
    <col min="6" max="6" width="0.9921875" style="0" customWidth="1"/>
    <col min="7" max="7" width="12.421875" style="0" customWidth="1"/>
    <col min="8" max="8" width="13.7109375" style="0" customWidth="1"/>
    <col min="9" max="9" width="0.9921875" style="0" customWidth="1"/>
    <col min="10" max="11" width="10.7109375" style="0" customWidth="1"/>
    <col min="12" max="12" width="10.140625" style="0" customWidth="1"/>
    <col min="14" max="14" width="0.9921875" style="0" customWidth="1"/>
    <col min="15" max="17" width="10.140625" style="0" customWidth="1"/>
  </cols>
  <sheetData>
    <row r="1" spans="1:14" s="50" customFormat="1" ht="15">
      <c r="A1" s="61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s="50" customFormat="1" ht="15.75">
      <c r="A2" s="58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6"/>
      <c r="O2" s="51"/>
      <c r="P2" s="51"/>
      <c r="Q2" s="51"/>
      <c r="R2" s="51"/>
      <c r="S2" s="51"/>
    </row>
    <row r="3" spans="1:19" s="50" customFormat="1" ht="15.75">
      <c r="A3" s="55">
        <v>41883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2"/>
      <c r="O3" s="51"/>
      <c r="P3" s="51"/>
      <c r="Q3" s="51"/>
      <c r="R3" s="51"/>
      <c r="S3" s="51"/>
    </row>
    <row r="4" spans="1:14" ht="1.5" customHeight="1">
      <c r="A4" s="49"/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1:14" ht="12.75">
      <c r="A5" s="24"/>
      <c r="B5" s="45"/>
      <c r="C5" s="45"/>
      <c r="D5" s="44"/>
      <c r="E5" s="30"/>
      <c r="F5" s="30"/>
      <c r="G5" s="41" t="s">
        <v>55</v>
      </c>
      <c r="H5" s="43" t="s">
        <v>54</v>
      </c>
      <c r="I5" s="39"/>
      <c r="J5" s="42" t="s">
        <v>53</v>
      </c>
      <c r="K5" s="42" t="s">
        <v>53</v>
      </c>
      <c r="L5" s="41" t="s">
        <v>52</v>
      </c>
      <c r="M5" s="41"/>
      <c r="N5" s="17"/>
    </row>
    <row r="6" spans="1:14" ht="12.75">
      <c r="A6" s="24"/>
      <c r="B6" s="26" t="s">
        <v>51</v>
      </c>
      <c r="C6" s="23"/>
      <c r="D6" s="23" t="s">
        <v>50</v>
      </c>
      <c r="E6" s="41" t="s">
        <v>48</v>
      </c>
      <c r="F6" s="39"/>
      <c r="G6" s="23" t="s">
        <v>45</v>
      </c>
      <c r="H6" s="40" t="s">
        <v>45</v>
      </c>
      <c r="I6" s="39"/>
      <c r="J6" s="40" t="s">
        <v>49</v>
      </c>
      <c r="K6" s="40" t="s">
        <v>49</v>
      </c>
      <c r="L6" s="23" t="s">
        <v>48</v>
      </c>
      <c r="M6" s="23" t="s">
        <v>47</v>
      </c>
      <c r="N6" s="17"/>
    </row>
    <row r="7" spans="1:14" ht="12.75">
      <c r="A7" s="24"/>
      <c r="B7" s="37"/>
      <c r="C7" s="37" t="s">
        <v>46</v>
      </c>
      <c r="D7" s="37" t="s">
        <v>45</v>
      </c>
      <c r="E7" s="37" t="s">
        <v>44</v>
      </c>
      <c r="F7" s="39"/>
      <c r="G7" s="37" t="s">
        <v>43</v>
      </c>
      <c r="H7" s="37" t="s">
        <v>43</v>
      </c>
      <c r="I7" s="39"/>
      <c r="J7" s="38">
        <v>41883</v>
      </c>
      <c r="K7" s="38">
        <v>41852</v>
      </c>
      <c r="L7" s="37" t="s">
        <v>42</v>
      </c>
      <c r="M7" s="37" t="s">
        <v>42</v>
      </c>
      <c r="N7" s="17"/>
    </row>
    <row r="8" spans="1:17" ht="4.5" customHeight="1">
      <c r="A8" s="24"/>
      <c r="B8" s="15"/>
      <c r="C8" s="12"/>
      <c r="D8" s="12"/>
      <c r="E8" s="12"/>
      <c r="F8" s="30"/>
      <c r="G8" s="30"/>
      <c r="H8" s="12"/>
      <c r="I8" s="30"/>
      <c r="J8" s="30"/>
      <c r="K8" s="30"/>
      <c r="L8" s="12"/>
      <c r="M8" s="36"/>
      <c r="N8" s="17"/>
      <c r="O8" s="35"/>
      <c r="Q8" s="35"/>
    </row>
    <row r="9" spans="1:17" ht="12.75">
      <c r="A9" s="24"/>
      <c r="B9" s="26" t="s">
        <v>41</v>
      </c>
      <c r="C9" s="23"/>
      <c r="D9" s="23"/>
      <c r="E9" s="22"/>
      <c r="F9" s="21"/>
      <c r="G9" s="27"/>
      <c r="H9" s="20"/>
      <c r="I9" s="21"/>
      <c r="J9" s="27"/>
      <c r="K9" s="27"/>
      <c r="L9" s="20"/>
      <c r="M9" s="18"/>
      <c r="N9" s="17"/>
      <c r="Q9" s="35"/>
    </row>
    <row r="10" spans="1:17" ht="12.75">
      <c r="A10" s="24"/>
      <c r="B10" s="26"/>
      <c r="C10" s="23"/>
      <c r="D10" s="23"/>
      <c r="E10" s="22"/>
      <c r="F10" s="21"/>
      <c r="G10" s="20"/>
      <c r="H10" s="20"/>
      <c r="I10" s="21"/>
      <c r="J10" s="20"/>
      <c r="K10" s="20"/>
      <c r="L10" s="20"/>
      <c r="M10" s="18"/>
      <c r="N10" s="17"/>
      <c r="O10" s="35"/>
      <c r="Q10" s="35"/>
    </row>
    <row r="11" spans="1:16" ht="12.75">
      <c r="A11" s="24"/>
      <c r="B11" s="23"/>
      <c r="C11" s="23" t="s">
        <v>40</v>
      </c>
      <c r="D11" s="23" t="s">
        <v>38</v>
      </c>
      <c r="E11" s="22" t="s">
        <v>18</v>
      </c>
      <c r="F11" s="21"/>
      <c r="G11" s="34">
        <v>45.955999999999996</v>
      </c>
      <c r="H11" s="20">
        <v>44.671</v>
      </c>
      <c r="I11" s="21"/>
      <c r="J11" s="20">
        <f>G11+H11</f>
        <v>90.627</v>
      </c>
      <c r="K11" s="20">
        <v>91.17500000000001</v>
      </c>
      <c r="L11" s="20">
        <f>+J11-K11</f>
        <v>-0.548000000000016</v>
      </c>
      <c r="M11" s="18">
        <f>+J11/K11-1</f>
        <v>-0.006010419522895716</v>
      </c>
      <c r="N11" s="17"/>
      <c r="P11" s="25"/>
    </row>
    <row r="12" spans="1:16" ht="12.75">
      <c r="A12" s="24"/>
      <c r="B12" s="23"/>
      <c r="C12" s="23" t="s">
        <v>39</v>
      </c>
      <c r="D12" s="23" t="s">
        <v>38</v>
      </c>
      <c r="E12" s="22" t="s">
        <v>16</v>
      </c>
      <c r="F12" s="21"/>
      <c r="G12" s="20">
        <f>+G11</f>
        <v>45.955999999999996</v>
      </c>
      <c r="H12" s="20">
        <v>70.671</v>
      </c>
      <c r="I12" s="21"/>
      <c r="J12" s="20">
        <f>G12+H12</f>
        <v>116.62700000000001</v>
      </c>
      <c r="K12" s="20">
        <v>117.17500000000001</v>
      </c>
      <c r="L12" s="20">
        <f>+J12-K12</f>
        <v>-0.5480000000000018</v>
      </c>
      <c r="M12" s="18">
        <f>+J12/K12-1</f>
        <v>-0.004676765521655635</v>
      </c>
      <c r="N12" s="17"/>
      <c r="P12" s="25"/>
    </row>
    <row r="13" spans="1:16" ht="12.75">
      <c r="A13" s="24"/>
      <c r="B13" s="23"/>
      <c r="C13" s="23"/>
      <c r="D13" s="23" t="s">
        <v>37</v>
      </c>
      <c r="E13" s="22" t="s">
        <v>18</v>
      </c>
      <c r="F13" s="21"/>
      <c r="G13" s="20">
        <v>0</v>
      </c>
      <c r="H13" s="20">
        <v>46.697</v>
      </c>
      <c r="I13" s="21"/>
      <c r="J13" s="20">
        <f>G13+H13</f>
        <v>46.697</v>
      </c>
      <c r="K13" s="20">
        <v>46.697</v>
      </c>
      <c r="L13" s="20">
        <f>+J13-K13</f>
        <v>0</v>
      </c>
      <c r="M13" s="18">
        <f>+J13/K13-1</f>
        <v>0</v>
      </c>
      <c r="N13" s="17"/>
      <c r="P13" s="25"/>
    </row>
    <row r="14" spans="1:16" ht="12.75">
      <c r="A14" s="24"/>
      <c r="B14" s="23"/>
      <c r="C14" s="23"/>
      <c r="D14" s="23" t="s">
        <v>37</v>
      </c>
      <c r="E14" s="22" t="s">
        <v>16</v>
      </c>
      <c r="F14" s="21"/>
      <c r="G14" s="20">
        <v>0</v>
      </c>
      <c r="H14" s="20">
        <v>72.697</v>
      </c>
      <c r="I14" s="21"/>
      <c r="J14" s="20">
        <f>G14+H14</f>
        <v>72.697</v>
      </c>
      <c r="K14" s="20">
        <v>72.697</v>
      </c>
      <c r="L14" s="20">
        <f>+J14-K14</f>
        <v>0</v>
      </c>
      <c r="M14" s="18">
        <f>+J14/K14-1</f>
        <v>0</v>
      </c>
      <c r="N14" s="17"/>
      <c r="P14" s="25"/>
    </row>
    <row r="15" spans="1:16" ht="12.75">
      <c r="A15" s="24"/>
      <c r="B15" s="23"/>
      <c r="C15" s="23"/>
      <c r="D15" s="23"/>
      <c r="E15" s="22"/>
      <c r="F15" s="21"/>
      <c r="G15" s="19"/>
      <c r="H15" s="20"/>
      <c r="I15" s="21"/>
      <c r="J15" s="20"/>
      <c r="K15" s="20"/>
      <c r="L15" s="20"/>
      <c r="M15" s="18"/>
      <c r="N15" s="17"/>
      <c r="P15" s="25"/>
    </row>
    <row r="16" spans="1:16" ht="3.75" customHeight="1">
      <c r="A16" s="24"/>
      <c r="B16" s="32"/>
      <c r="C16" s="31"/>
      <c r="D16" s="12"/>
      <c r="E16" s="12"/>
      <c r="F16" s="30"/>
      <c r="G16" s="30"/>
      <c r="H16" s="12"/>
      <c r="I16" s="30"/>
      <c r="J16" s="30"/>
      <c r="K16" s="30"/>
      <c r="L16" s="29"/>
      <c r="M16" s="33"/>
      <c r="N16" s="17"/>
      <c r="P16" s="25"/>
    </row>
    <row r="17" spans="1:16" ht="12.75">
      <c r="A17" s="24"/>
      <c r="B17" s="26" t="s">
        <v>36</v>
      </c>
      <c r="C17" s="23"/>
      <c r="D17" s="23"/>
      <c r="E17" s="22"/>
      <c r="F17" s="21"/>
      <c r="G17" s="27"/>
      <c r="H17" s="20"/>
      <c r="I17" s="21"/>
      <c r="J17" s="27"/>
      <c r="K17" s="27"/>
      <c r="L17" s="20"/>
      <c r="M17" s="18"/>
      <c r="N17" s="17"/>
      <c r="P17" s="25"/>
    </row>
    <row r="18" spans="1:16" ht="12.75">
      <c r="A18" s="24"/>
      <c r="B18" s="26"/>
      <c r="C18" s="23"/>
      <c r="D18" s="23"/>
      <c r="E18" s="22"/>
      <c r="F18" s="21"/>
      <c r="G18" s="20"/>
      <c r="H18" s="20"/>
      <c r="I18" s="21"/>
      <c r="J18" s="20"/>
      <c r="K18" s="20"/>
      <c r="L18" s="20"/>
      <c r="M18" s="18"/>
      <c r="N18" s="17"/>
      <c r="P18" s="25"/>
    </row>
    <row r="19" spans="1:16" ht="12.75">
      <c r="A19" s="24"/>
      <c r="B19" s="23"/>
      <c r="C19" s="23" t="s">
        <v>35</v>
      </c>
      <c r="D19" s="23" t="s">
        <v>33</v>
      </c>
      <c r="E19" s="22" t="s">
        <v>18</v>
      </c>
      <c r="F19" s="21"/>
      <c r="G19" s="20">
        <f>+G11</f>
        <v>45.955999999999996</v>
      </c>
      <c r="H19" s="20">
        <v>44.671</v>
      </c>
      <c r="I19" s="21"/>
      <c r="J19" s="20">
        <f>G19+H19</f>
        <v>90.627</v>
      </c>
      <c r="K19" s="20">
        <v>91.17500000000001</v>
      </c>
      <c r="L19" s="20">
        <f>+J19-K19</f>
        <v>-0.548000000000016</v>
      </c>
      <c r="M19" s="18">
        <f>+J19/K19-1</f>
        <v>-0.006010419522895716</v>
      </c>
      <c r="N19" s="17"/>
      <c r="P19" s="25"/>
    </row>
    <row r="20" spans="1:16" ht="12.75">
      <c r="A20" s="24"/>
      <c r="B20" s="23"/>
      <c r="C20" s="23" t="s">
        <v>34</v>
      </c>
      <c r="D20" s="23" t="s">
        <v>33</v>
      </c>
      <c r="E20" s="22" t="s">
        <v>16</v>
      </c>
      <c r="F20" s="21"/>
      <c r="G20" s="20">
        <f>+G11</f>
        <v>45.955999999999996</v>
      </c>
      <c r="H20" s="20">
        <v>70.671</v>
      </c>
      <c r="I20" s="21"/>
      <c r="J20" s="20">
        <f>G20+H20</f>
        <v>116.62700000000001</v>
      </c>
      <c r="K20" s="20">
        <v>117.17500000000001</v>
      </c>
      <c r="L20" s="20">
        <f>+J20-K20</f>
        <v>-0.5480000000000018</v>
      </c>
      <c r="M20" s="18">
        <f>+J20/K20-1</f>
        <v>-0.004676765521655635</v>
      </c>
      <c r="N20" s="17"/>
      <c r="P20" s="25"/>
    </row>
    <row r="21" spans="1:16" ht="12.75">
      <c r="A21" s="24"/>
      <c r="B21" s="23"/>
      <c r="C21" s="23" t="s">
        <v>32</v>
      </c>
      <c r="D21" s="23" t="s">
        <v>31</v>
      </c>
      <c r="E21" s="22" t="s">
        <v>18</v>
      </c>
      <c r="F21" s="21"/>
      <c r="G21" s="20">
        <v>0</v>
      </c>
      <c r="H21" s="20">
        <v>46.697</v>
      </c>
      <c r="I21" s="21"/>
      <c r="J21" s="20">
        <f>G21+H21</f>
        <v>46.697</v>
      </c>
      <c r="K21" s="20">
        <v>46.697</v>
      </c>
      <c r="L21" s="20">
        <f>+J21-K21</f>
        <v>0</v>
      </c>
      <c r="M21" s="18">
        <f>+J21/K21-1</f>
        <v>0</v>
      </c>
      <c r="N21" s="17"/>
      <c r="P21" s="25"/>
    </row>
    <row r="22" spans="1:16" ht="12.75">
      <c r="A22" s="24"/>
      <c r="B22" s="23"/>
      <c r="C22" s="23"/>
      <c r="D22" s="23" t="s">
        <v>31</v>
      </c>
      <c r="E22" s="22" t="s">
        <v>16</v>
      </c>
      <c r="F22" s="21"/>
      <c r="G22" s="20">
        <v>0</v>
      </c>
      <c r="H22" s="20">
        <v>72.697</v>
      </c>
      <c r="I22" s="21"/>
      <c r="J22" s="20">
        <f>G22+H22</f>
        <v>72.697</v>
      </c>
      <c r="K22" s="20">
        <v>72.697</v>
      </c>
      <c r="L22" s="20">
        <f>+J22-K22</f>
        <v>0</v>
      </c>
      <c r="M22" s="18">
        <f>+J22/K22-1</f>
        <v>0</v>
      </c>
      <c r="N22" s="17"/>
      <c r="P22" s="25"/>
    </row>
    <row r="23" spans="1:16" ht="12.75">
      <c r="A23" s="24"/>
      <c r="B23" s="23"/>
      <c r="C23" s="23"/>
      <c r="D23" s="23"/>
      <c r="E23" s="22"/>
      <c r="F23" s="21"/>
      <c r="G23" s="19"/>
      <c r="H23" s="20"/>
      <c r="I23" s="21"/>
      <c r="J23" s="20"/>
      <c r="K23" s="20"/>
      <c r="L23" s="20"/>
      <c r="M23" s="18"/>
      <c r="N23" s="17"/>
      <c r="P23" s="25"/>
    </row>
    <row r="24" spans="1:16" ht="6" customHeight="1">
      <c r="A24" s="24"/>
      <c r="B24" s="32"/>
      <c r="C24" s="31"/>
      <c r="D24" s="12"/>
      <c r="E24" s="12"/>
      <c r="F24" s="30"/>
      <c r="G24" s="14"/>
      <c r="H24" s="12"/>
      <c r="I24" s="30"/>
      <c r="J24" s="30"/>
      <c r="K24" s="30"/>
      <c r="L24" s="29"/>
      <c r="M24" s="33"/>
      <c r="N24" s="17"/>
      <c r="P24" s="25"/>
    </row>
    <row r="25" spans="1:16" ht="12.75">
      <c r="A25" s="24"/>
      <c r="B25" s="26" t="s">
        <v>30</v>
      </c>
      <c r="C25" s="23"/>
      <c r="D25" s="23"/>
      <c r="E25" s="22"/>
      <c r="F25" s="21"/>
      <c r="G25" s="20"/>
      <c r="H25" s="20"/>
      <c r="I25" s="21"/>
      <c r="J25" s="27"/>
      <c r="K25" s="27"/>
      <c r="L25" s="20"/>
      <c r="M25" s="18"/>
      <c r="N25" s="17"/>
      <c r="P25" s="25"/>
    </row>
    <row r="26" spans="1:16" ht="12.75">
      <c r="A26" s="24"/>
      <c r="B26" s="26"/>
      <c r="C26" s="23"/>
      <c r="D26" s="23"/>
      <c r="E26" s="22"/>
      <c r="F26" s="21"/>
      <c r="G26" s="20"/>
      <c r="H26" s="20"/>
      <c r="I26" s="21"/>
      <c r="J26" s="20"/>
      <c r="K26" s="20"/>
      <c r="L26" s="20"/>
      <c r="M26" s="18"/>
      <c r="N26" s="17"/>
      <c r="P26" s="25"/>
    </row>
    <row r="27" spans="1:16" ht="12.75">
      <c r="A27" s="24"/>
      <c r="B27" s="23"/>
      <c r="C27" s="23" t="s">
        <v>29</v>
      </c>
      <c r="D27" s="23" t="s">
        <v>28</v>
      </c>
      <c r="E27" s="22" t="s">
        <v>18</v>
      </c>
      <c r="F27" s="21"/>
      <c r="G27" s="20">
        <f>G11</f>
        <v>45.955999999999996</v>
      </c>
      <c r="H27" s="20">
        <f>H11</f>
        <v>44.671</v>
      </c>
      <c r="I27" s="21"/>
      <c r="J27" s="20">
        <f>G27+H27</f>
        <v>90.627</v>
      </c>
      <c r="K27" s="20">
        <v>91.17500000000001</v>
      </c>
      <c r="L27" s="20">
        <f>+J27-K27</f>
        <v>-0.548000000000016</v>
      </c>
      <c r="M27" s="18">
        <f>+J27/K27-1</f>
        <v>-0.006010419522895716</v>
      </c>
      <c r="N27" s="17"/>
      <c r="P27" s="25"/>
    </row>
    <row r="28" spans="1:16" ht="12.75">
      <c r="A28" s="24"/>
      <c r="B28" s="23"/>
      <c r="C28" s="23" t="s">
        <v>20</v>
      </c>
      <c r="D28" s="23" t="s">
        <v>28</v>
      </c>
      <c r="E28" s="22" t="s">
        <v>16</v>
      </c>
      <c r="F28" s="21"/>
      <c r="G28" s="20">
        <f>G11</f>
        <v>45.955999999999996</v>
      </c>
      <c r="H28" s="20">
        <f>H12</f>
        <v>70.671</v>
      </c>
      <c r="I28" s="21"/>
      <c r="J28" s="20">
        <f>G28+H28</f>
        <v>116.62700000000001</v>
      </c>
      <c r="K28" s="20">
        <v>117.17500000000001</v>
      </c>
      <c r="L28" s="20">
        <f>+J28-K28</f>
        <v>-0.5480000000000018</v>
      </c>
      <c r="M28" s="18">
        <f>+J28/K28-1</f>
        <v>-0.004676765521655635</v>
      </c>
      <c r="N28" s="17"/>
      <c r="P28" s="25"/>
    </row>
    <row r="29" spans="1:16" ht="12.75">
      <c r="A29" s="24"/>
      <c r="B29" s="23"/>
      <c r="C29" s="23"/>
      <c r="D29" s="23" t="s">
        <v>27</v>
      </c>
      <c r="E29" s="22" t="s">
        <v>18</v>
      </c>
      <c r="F29" s="21"/>
      <c r="G29" s="20">
        <v>0</v>
      </c>
      <c r="H29" s="20">
        <f>H13</f>
        <v>46.697</v>
      </c>
      <c r="I29" s="21"/>
      <c r="J29" s="20">
        <f>G29+H29</f>
        <v>46.697</v>
      </c>
      <c r="K29" s="20">
        <v>46.697</v>
      </c>
      <c r="L29" s="20">
        <f>+J29-K29</f>
        <v>0</v>
      </c>
      <c r="M29" s="18">
        <f>+J29/K29-1</f>
        <v>0</v>
      </c>
      <c r="N29" s="17"/>
      <c r="P29" s="25"/>
    </row>
    <row r="30" spans="1:16" ht="12.75">
      <c r="A30" s="24"/>
      <c r="B30" s="23"/>
      <c r="C30" s="23"/>
      <c r="D30" s="23" t="s">
        <v>27</v>
      </c>
      <c r="E30" s="22" t="s">
        <v>16</v>
      </c>
      <c r="F30" s="21"/>
      <c r="G30" s="20">
        <v>0</v>
      </c>
      <c r="H30" s="20">
        <f>H14</f>
        <v>72.697</v>
      </c>
      <c r="I30" s="21"/>
      <c r="J30" s="20">
        <f>G30+H30</f>
        <v>72.697</v>
      </c>
      <c r="K30" s="20">
        <v>72.697</v>
      </c>
      <c r="L30" s="20">
        <f>+J30-K30</f>
        <v>0</v>
      </c>
      <c r="M30" s="18">
        <f>+J30/K30-1</f>
        <v>0</v>
      </c>
      <c r="N30" s="17"/>
      <c r="P30" s="25"/>
    </row>
    <row r="31" spans="1:16" ht="12.75">
      <c r="A31" s="24"/>
      <c r="B31" s="23"/>
      <c r="C31" s="23"/>
      <c r="D31" s="23"/>
      <c r="E31" s="22"/>
      <c r="F31" s="21"/>
      <c r="G31" s="20"/>
      <c r="H31" s="20"/>
      <c r="I31" s="21"/>
      <c r="J31" s="20"/>
      <c r="K31" s="20"/>
      <c r="L31" s="20"/>
      <c r="M31" s="18"/>
      <c r="N31" s="17"/>
      <c r="P31" s="25"/>
    </row>
    <row r="32" spans="1:16" ht="12.75">
      <c r="A32" s="24"/>
      <c r="B32" s="23"/>
      <c r="C32" s="23" t="s">
        <v>26</v>
      </c>
      <c r="D32" s="23" t="s">
        <v>25</v>
      </c>
      <c r="E32" s="22" t="s">
        <v>6</v>
      </c>
      <c r="F32" s="21"/>
      <c r="G32" s="20">
        <f>G11</f>
        <v>45.955999999999996</v>
      </c>
      <c r="H32" s="20">
        <f>H28</f>
        <v>70.671</v>
      </c>
      <c r="I32" s="21"/>
      <c r="J32" s="20">
        <f>G32+H32</f>
        <v>116.62700000000001</v>
      </c>
      <c r="K32" s="20">
        <v>117.17500000000001</v>
      </c>
      <c r="L32" s="20">
        <f>+J32-K32</f>
        <v>-0.5480000000000018</v>
      </c>
      <c r="M32" s="18">
        <f>+J32/K32-1</f>
        <v>-0.004676765521655635</v>
      </c>
      <c r="N32" s="17"/>
      <c r="P32" s="25"/>
    </row>
    <row r="33" spans="1:16" ht="12.75">
      <c r="A33" s="24"/>
      <c r="B33" s="23"/>
      <c r="C33" s="23" t="s">
        <v>24</v>
      </c>
      <c r="D33" s="23" t="s">
        <v>23</v>
      </c>
      <c r="E33" s="22" t="s">
        <v>6</v>
      </c>
      <c r="F33" s="21"/>
      <c r="G33" s="20">
        <v>0</v>
      </c>
      <c r="H33" s="20">
        <f>H30</f>
        <v>72.697</v>
      </c>
      <c r="I33" s="21"/>
      <c r="J33" s="20">
        <f>G33+H33</f>
        <v>72.697</v>
      </c>
      <c r="K33" s="20">
        <v>72.697</v>
      </c>
      <c r="L33" s="20">
        <f>+J33-K33</f>
        <v>0</v>
      </c>
      <c r="M33" s="18">
        <f>+J33/K33-1</f>
        <v>0</v>
      </c>
      <c r="N33" s="17"/>
      <c r="P33" s="25"/>
    </row>
    <row r="34" spans="1:16" ht="12.75">
      <c r="A34" s="24"/>
      <c r="B34" s="23"/>
      <c r="C34" s="23"/>
      <c r="D34" s="23"/>
      <c r="E34" s="22"/>
      <c r="F34" s="21"/>
      <c r="G34" s="19"/>
      <c r="H34" s="20"/>
      <c r="I34" s="21"/>
      <c r="J34" s="19"/>
      <c r="K34" s="19"/>
      <c r="L34" s="20"/>
      <c r="M34" s="18"/>
      <c r="N34" s="17"/>
      <c r="P34" s="25"/>
    </row>
    <row r="35" spans="1:16" ht="6" customHeight="1">
      <c r="A35" s="24"/>
      <c r="B35" s="32"/>
      <c r="C35" s="31"/>
      <c r="D35" s="12"/>
      <c r="E35" s="12"/>
      <c r="F35" s="30"/>
      <c r="G35" s="30"/>
      <c r="H35" s="12"/>
      <c r="I35" s="30"/>
      <c r="J35" s="30"/>
      <c r="K35" s="30"/>
      <c r="L35" s="29"/>
      <c r="M35" s="28"/>
      <c r="N35" s="17"/>
      <c r="P35" s="25"/>
    </row>
    <row r="36" spans="1:16" ht="12.75">
      <c r="A36" s="24"/>
      <c r="B36" s="26" t="s">
        <v>22</v>
      </c>
      <c r="C36" s="23"/>
      <c r="D36" s="23"/>
      <c r="E36" s="22"/>
      <c r="F36" s="21"/>
      <c r="G36" s="27"/>
      <c r="H36" s="20"/>
      <c r="I36" s="21"/>
      <c r="J36" s="27"/>
      <c r="K36" s="27"/>
      <c r="L36" s="20"/>
      <c r="M36" s="18"/>
      <c r="N36" s="17"/>
      <c r="P36" s="25"/>
    </row>
    <row r="37" spans="1:16" ht="12.75">
      <c r="A37" s="24"/>
      <c r="B37" s="26"/>
      <c r="C37" s="23"/>
      <c r="D37" s="23"/>
      <c r="E37" s="22"/>
      <c r="F37" s="21"/>
      <c r="G37" s="20"/>
      <c r="H37" s="20"/>
      <c r="I37" s="21"/>
      <c r="J37" s="20"/>
      <c r="K37" s="20"/>
      <c r="L37" s="20"/>
      <c r="M37" s="18"/>
      <c r="N37" s="17"/>
      <c r="P37" s="25"/>
    </row>
    <row r="38" spans="1:16" ht="12.75">
      <c r="A38" s="24"/>
      <c r="B38" s="23"/>
      <c r="C38" s="23" t="s">
        <v>21</v>
      </c>
      <c r="D38" s="23" t="s">
        <v>19</v>
      </c>
      <c r="E38" s="22" t="s">
        <v>18</v>
      </c>
      <c r="F38" s="21"/>
      <c r="G38" s="20">
        <f>G11</f>
        <v>45.955999999999996</v>
      </c>
      <c r="H38" s="20">
        <v>16.948</v>
      </c>
      <c r="I38" s="21"/>
      <c r="J38" s="20">
        <f>G38+H38</f>
        <v>62.903999999999996</v>
      </c>
      <c r="K38" s="20">
        <v>63.452000000000005</v>
      </c>
      <c r="L38" s="20">
        <f>+J38-K38</f>
        <v>-0.5480000000000089</v>
      </c>
      <c r="M38" s="18">
        <f>+J38/K38-1</f>
        <v>-0.00863644959969756</v>
      </c>
      <c r="N38" s="17"/>
      <c r="P38" s="25"/>
    </row>
    <row r="39" spans="1:16" ht="12.75">
      <c r="A39" s="24"/>
      <c r="B39" s="23"/>
      <c r="C39" s="23" t="s">
        <v>20</v>
      </c>
      <c r="D39" s="23" t="s">
        <v>19</v>
      </c>
      <c r="E39" s="22" t="s">
        <v>16</v>
      </c>
      <c r="F39" s="21"/>
      <c r="G39" s="20">
        <f>G11</f>
        <v>45.955999999999996</v>
      </c>
      <c r="H39" s="20">
        <v>26.775</v>
      </c>
      <c r="I39" s="21"/>
      <c r="J39" s="20">
        <f>G39+H39</f>
        <v>72.731</v>
      </c>
      <c r="K39" s="20">
        <v>73.279</v>
      </c>
      <c r="L39" s="20">
        <f>+J39-K39</f>
        <v>-0.5480000000000018</v>
      </c>
      <c r="M39" s="18">
        <f>+J39/K39-1</f>
        <v>-0.007478267989464937</v>
      </c>
      <c r="N39" s="17"/>
      <c r="P39" s="25"/>
    </row>
    <row r="40" spans="1:16" ht="12.75">
      <c r="A40" s="24"/>
      <c r="B40" s="23"/>
      <c r="C40" s="23"/>
      <c r="D40" s="23" t="s">
        <v>17</v>
      </c>
      <c r="E40" s="22" t="s">
        <v>18</v>
      </c>
      <c r="F40" s="21"/>
      <c r="G40" s="20">
        <v>0</v>
      </c>
      <c r="H40" s="20">
        <v>18.974</v>
      </c>
      <c r="I40" s="21"/>
      <c r="J40" s="20">
        <f>G40+H40</f>
        <v>18.974</v>
      </c>
      <c r="K40" s="20">
        <v>18.974</v>
      </c>
      <c r="L40" s="20">
        <f>+J40-K40</f>
        <v>0</v>
      </c>
      <c r="M40" s="18">
        <f>+J40/K40-1</f>
        <v>0</v>
      </c>
      <c r="N40" s="17"/>
      <c r="P40" s="25"/>
    </row>
    <row r="41" spans="1:16" ht="12.75">
      <c r="A41" s="24"/>
      <c r="B41" s="23"/>
      <c r="C41" s="23"/>
      <c r="D41" s="23" t="s">
        <v>17</v>
      </c>
      <c r="E41" s="22" t="s">
        <v>16</v>
      </c>
      <c r="F41" s="21"/>
      <c r="G41" s="20">
        <v>0</v>
      </c>
      <c r="H41" s="20">
        <v>28.801</v>
      </c>
      <c r="I41" s="21"/>
      <c r="J41" s="20">
        <f>G41+H41</f>
        <v>28.801</v>
      </c>
      <c r="K41" s="20">
        <v>28.801</v>
      </c>
      <c r="L41" s="20">
        <f>+J41-K41</f>
        <v>0</v>
      </c>
      <c r="M41" s="18">
        <f>+J41/K41-1</f>
        <v>0</v>
      </c>
      <c r="N41" s="17"/>
      <c r="P41" s="25"/>
    </row>
    <row r="42" spans="1:16" ht="12.75">
      <c r="A42" s="24"/>
      <c r="B42" s="23"/>
      <c r="C42" s="23"/>
      <c r="D42" s="23"/>
      <c r="E42" s="22"/>
      <c r="F42" s="21"/>
      <c r="G42" s="20"/>
      <c r="H42" s="20"/>
      <c r="I42" s="21"/>
      <c r="J42" s="20"/>
      <c r="K42" s="20"/>
      <c r="L42" s="20"/>
      <c r="M42" s="18"/>
      <c r="N42" s="17"/>
      <c r="P42" s="25"/>
    </row>
    <row r="43" spans="1:16" ht="12.75">
      <c r="A43" s="24"/>
      <c r="B43" s="23"/>
      <c r="C43" s="23" t="s">
        <v>15</v>
      </c>
      <c r="D43" s="23" t="s">
        <v>14</v>
      </c>
      <c r="E43" s="22" t="s">
        <v>6</v>
      </c>
      <c r="F43" s="21"/>
      <c r="G43" s="20">
        <f>G11</f>
        <v>45.955999999999996</v>
      </c>
      <c r="H43" s="20">
        <f>H39</f>
        <v>26.775</v>
      </c>
      <c r="I43" s="21"/>
      <c r="J43" s="20">
        <f>G43+H43</f>
        <v>72.731</v>
      </c>
      <c r="K43" s="20">
        <v>73.279</v>
      </c>
      <c r="L43" s="20">
        <f>+J43-K43</f>
        <v>-0.5480000000000018</v>
      </c>
      <c r="M43" s="18">
        <f>+J43/K43-1</f>
        <v>-0.007478267989464937</v>
      </c>
      <c r="N43" s="17"/>
      <c r="P43" s="25"/>
    </row>
    <row r="44" spans="1:16" ht="12.75">
      <c r="A44" s="24"/>
      <c r="B44" s="23"/>
      <c r="C44" s="23" t="s">
        <v>13</v>
      </c>
      <c r="D44" s="23" t="s">
        <v>12</v>
      </c>
      <c r="E44" s="22" t="s">
        <v>6</v>
      </c>
      <c r="F44" s="21"/>
      <c r="G44" s="20">
        <v>0</v>
      </c>
      <c r="H44" s="20">
        <f>H41</f>
        <v>28.801</v>
      </c>
      <c r="I44" s="21"/>
      <c r="J44" s="20">
        <f>G44+H44</f>
        <v>28.801</v>
      </c>
      <c r="K44" s="20">
        <v>28.801</v>
      </c>
      <c r="L44" s="20">
        <f>+J44-K44</f>
        <v>0</v>
      </c>
      <c r="M44" s="18">
        <f>+J44/K44-1</f>
        <v>0</v>
      </c>
      <c r="N44" s="17"/>
      <c r="P44" s="25"/>
    </row>
    <row r="45" spans="1:17" ht="12.75">
      <c r="A45" s="24"/>
      <c r="B45" s="23"/>
      <c r="C45" s="23"/>
      <c r="D45" s="23"/>
      <c r="E45" s="22"/>
      <c r="F45" s="21"/>
      <c r="G45" s="19"/>
      <c r="H45" s="20"/>
      <c r="I45" s="21"/>
      <c r="J45" s="19"/>
      <c r="K45" s="19"/>
      <c r="L45" s="20"/>
      <c r="M45" s="18"/>
      <c r="N45" s="17"/>
      <c r="O45" s="2"/>
      <c r="P45" s="25"/>
      <c r="Q45" s="2"/>
    </row>
    <row r="46" spans="1:16" ht="6.75" customHeight="1">
      <c r="A46" s="24"/>
      <c r="B46" s="32"/>
      <c r="C46" s="31"/>
      <c r="D46" s="12"/>
      <c r="E46" s="12"/>
      <c r="F46" s="30"/>
      <c r="G46" s="30"/>
      <c r="H46" s="12"/>
      <c r="I46" s="30"/>
      <c r="J46" s="30"/>
      <c r="K46" s="30"/>
      <c r="L46" s="29"/>
      <c r="M46" s="28"/>
      <c r="N46" s="17"/>
      <c r="P46" s="25"/>
    </row>
    <row r="47" spans="1:16" ht="12.75">
      <c r="A47" s="24"/>
      <c r="B47" s="26" t="s">
        <v>11</v>
      </c>
      <c r="C47" s="23"/>
      <c r="D47" s="23"/>
      <c r="E47" s="22"/>
      <c r="F47" s="21"/>
      <c r="G47" s="27"/>
      <c r="H47" s="27"/>
      <c r="I47" s="21"/>
      <c r="J47" s="27"/>
      <c r="K47" s="27"/>
      <c r="L47" s="27"/>
      <c r="M47" s="18"/>
      <c r="N47" s="17"/>
      <c r="P47" s="25"/>
    </row>
    <row r="48" spans="1:16" ht="12.75">
      <c r="A48" s="24"/>
      <c r="B48" s="26"/>
      <c r="C48" s="23"/>
      <c r="D48" s="23"/>
      <c r="E48" s="22"/>
      <c r="F48" s="21"/>
      <c r="G48" s="20"/>
      <c r="H48" s="20"/>
      <c r="I48" s="21"/>
      <c r="J48" s="20"/>
      <c r="K48" s="20"/>
      <c r="L48" s="20"/>
      <c r="M48" s="18"/>
      <c r="N48" s="17"/>
      <c r="P48" s="25"/>
    </row>
    <row r="49" spans="1:16" ht="12.75">
      <c r="A49" s="24"/>
      <c r="B49" s="23"/>
      <c r="C49" s="23" t="s">
        <v>10</v>
      </c>
      <c r="D49" s="23" t="s">
        <v>9</v>
      </c>
      <c r="E49" s="22" t="s">
        <v>6</v>
      </c>
      <c r="F49" s="21"/>
      <c r="G49" s="20">
        <f>G11</f>
        <v>45.955999999999996</v>
      </c>
      <c r="H49" s="20">
        <v>17.789</v>
      </c>
      <c r="I49" s="21"/>
      <c r="J49" s="20">
        <f>G49+H49</f>
        <v>63.745</v>
      </c>
      <c r="K49" s="20">
        <v>64.293</v>
      </c>
      <c r="L49" s="20">
        <f>+J49-K49</f>
        <v>-0.5480000000000089</v>
      </c>
      <c r="M49" s="18">
        <f>+J49/K49-1</f>
        <v>-0.008523478450220279</v>
      </c>
      <c r="N49" s="17"/>
      <c r="P49" s="25"/>
    </row>
    <row r="50" spans="1:16" ht="12.75">
      <c r="A50" s="24"/>
      <c r="B50" s="23"/>
      <c r="C50" s="23" t="s">
        <v>8</v>
      </c>
      <c r="D50" s="23" t="s">
        <v>7</v>
      </c>
      <c r="E50" s="22" t="s">
        <v>6</v>
      </c>
      <c r="F50" s="21"/>
      <c r="G50" s="20">
        <v>0</v>
      </c>
      <c r="H50" s="20">
        <v>19.815</v>
      </c>
      <c r="I50" s="21"/>
      <c r="J50" s="20">
        <f>G50+H50</f>
        <v>19.815</v>
      </c>
      <c r="K50" s="20">
        <v>19.815</v>
      </c>
      <c r="L50" s="20">
        <f>+J50-K50</f>
        <v>0</v>
      </c>
      <c r="M50" s="18">
        <f>+J50/K50-1</f>
        <v>0</v>
      </c>
      <c r="N50" s="17"/>
      <c r="P50" s="25"/>
    </row>
    <row r="51" spans="1:14" ht="12.75">
      <c r="A51" s="24"/>
      <c r="B51" s="23"/>
      <c r="C51" s="23"/>
      <c r="D51" s="23"/>
      <c r="E51" s="22"/>
      <c r="F51" s="21"/>
      <c r="G51" s="19"/>
      <c r="H51" s="19"/>
      <c r="I51" s="21"/>
      <c r="J51" s="20"/>
      <c r="K51" s="20"/>
      <c r="L51" s="19"/>
      <c r="M51" s="18"/>
      <c r="N51" s="17"/>
    </row>
    <row r="52" spans="1:17" ht="6" customHeight="1">
      <c r="A52" s="16"/>
      <c r="B52" s="15"/>
      <c r="C52" s="12"/>
      <c r="D52" s="12"/>
      <c r="E52" s="12"/>
      <c r="F52" s="14"/>
      <c r="G52" s="14"/>
      <c r="H52" s="12"/>
      <c r="I52" s="14"/>
      <c r="J52" s="13"/>
      <c r="K52" s="13"/>
      <c r="L52" s="12"/>
      <c r="M52" s="12"/>
      <c r="N52" s="11"/>
      <c r="O52" s="2"/>
      <c r="P52" s="2"/>
      <c r="Q52" s="2"/>
    </row>
    <row r="53" spans="2:17" ht="12.75">
      <c r="B53" s="2" t="s">
        <v>5</v>
      </c>
      <c r="C53" s="2"/>
      <c r="D53"/>
      <c r="L53" s="2"/>
      <c r="M53" s="2"/>
      <c r="N53" s="2"/>
      <c r="O53" s="2"/>
      <c r="P53" s="2"/>
      <c r="Q53" s="2"/>
    </row>
    <row r="54" spans="2:17" ht="12.75">
      <c r="B54" s="4"/>
      <c r="C54" s="7"/>
      <c r="D54" s="7"/>
      <c r="E54" s="9"/>
      <c r="F54" s="8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10" t="s">
        <v>60</v>
      </c>
      <c r="C55" s="7"/>
      <c r="D55" s="7"/>
      <c r="E55" s="9"/>
      <c r="F55" s="8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4" t="s">
        <v>63</v>
      </c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4" t="s">
        <v>64</v>
      </c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4" t="s">
        <v>65</v>
      </c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4" t="s">
        <v>0</v>
      </c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4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P60" s="2"/>
      <c r="Q60" s="2"/>
    </row>
    <row r="61" spans="2:14" ht="12.75">
      <c r="B61" s="4"/>
      <c r="C61" s="5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4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9.140625" style="0" customWidth="1"/>
    <col min="4" max="4" width="11.00390625" style="1" customWidth="1"/>
    <col min="5" max="5" width="13.00390625" style="0" customWidth="1"/>
    <col min="6" max="6" width="0.9921875" style="0" customWidth="1"/>
    <col min="7" max="7" width="12.421875" style="0" customWidth="1"/>
    <col min="8" max="8" width="13.7109375" style="0" customWidth="1"/>
    <col min="9" max="9" width="0.9921875" style="0" customWidth="1"/>
    <col min="10" max="11" width="10.7109375" style="0" customWidth="1"/>
    <col min="12" max="12" width="10.140625" style="0" customWidth="1"/>
    <col min="14" max="14" width="0.9921875" style="0" customWidth="1"/>
    <col min="15" max="17" width="10.140625" style="0" customWidth="1"/>
  </cols>
  <sheetData>
    <row r="1" spans="1:14" s="50" customFormat="1" ht="15">
      <c r="A1" s="61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s="50" customFormat="1" ht="15.75">
      <c r="A2" s="58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6"/>
      <c r="O2" s="51"/>
      <c r="P2" s="51"/>
      <c r="Q2" s="51"/>
      <c r="R2" s="51"/>
      <c r="S2" s="51"/>
    </row>
    <row r="3" spans="1:19" s="50" customFormat="1" ht="15.75">
      <c r="A3" s="55">
        <v>41913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2"/>
      <c r="O3" s="51"/>
      <c r="P3" s="51"/>
      <c r="Q3" s="51"/>
      <c r="R3" s="51"/>
      <c r="S3" s="51"/>
    </row>
    <row r="4" spans="1:14" ht="1.5" customHeight="1">
      <c r="A4" s="49"/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1:14" ht="12.75">
      <c r="A5" s="24"/>
      <c r="B5" s="45"/>
      <c r="C5" s="45"/>
      <c r="D5" s="44"/>
      <c r="E5" s="30"/>
      <c r="F5" s="30"/>
      <c r="G5" s="41" t="s">
        <v>55</v>
      </c>
      <c r="H5" s="43" t="s">
        <v>54</v>
      </c>
      <c r="I5" s="39"/>
      <c r="J5" s="42" t="s">
        <v>53</v>
      </c>
      <c r="K5" s="42" t="s">
        <v>53</v>
      </c>
      <c r="L5" s="41" t="s">
        <v>52</v>
      </c>
      <c r="M5" s="41"/>
      <c r="N5" s="17"/>
    </row>
    <row r="6" spans="1:14" ht="12.75">
      <c r="A6" s="24"/>
      <c r="B6" s="26" t="s">
        <v>51</v>
      </c>
      <c r="C6" s="23"/>
      <c r="D6" s="23" t="s">
        <v>50</v>
      </c>
      <c r="E6" s="41" t="s">
        <v>48</v>
      </c>
      <c r="F6" s="39"/>
      <c r="G6" s="23" t="s">
        <v>45</v>
      </c>
      <c r="H6" s="40" t="s">
        <v>45</v>
      </c>
      <c r="I6" s="39"/>
      <c r="J6" s="40" t="s">
        <v>49</v>
      </c>
      <c r="K6" s="40" t="s">
        <v>49</v>
      </c>
      <c r="L6" s="23" t="s">
        <v>48</v>
      </c>
      <c r="M6" s="23" t="s">
        <v>47</v>
      </c>
      <c r="N6" s="17"/>
    </row>
    <row r="7" spans="1:14" ht="12.75">
      <c r="A7" s="24"/>
      <c r="B7" s="37"/>
      <c r="C7" s="37" t="s">
        <v>46</v>
      </c>
      <c r="D7" s="37" t="s">
        <v>45</v>
      </c>
      <c r="E7" s="37" t="s">
        <v>44</v>
      </c>
      <c r="F7" s="39"/>
      <c r="G7" s="37" t="s">
        <v>43</v>
      </c>
      <c r="H7" s="37" t="s">
        <v>43</v>
      </c>
      <c r="I7" s="39"/>
      <c r="J7" s="38">
        <v>41913</v>
      </c>
      <c r="K7" s="38">
        <v>41883</v>
      </c>
      <c r="L7" s="37" t="s">
        <v>42</v>
      </c>
      <c r="M7" s="37" t="s">
        <v>42</v>
      </c>
      <c r="N7" s="17"/>
    </row>
    <row r="8" spans="1:17" ht="4.5" customHeight="1">
      <c r="A8" s="24"/>
      <c r="B8" s="15"/>
      <c r="C8" s="12"/>
      <c r="D8" s="12"/>
      <c r="E8" s="12"/>
      <c r="F8" s="30"/>
      <c r="G8" s="30"/>
      <c r="H8" s="12"/>
      <c r="I8" s="30"/>
      <c r="J8" s="30"/>
      <c r="K8" s="30"/>
      <c r="L8" s="12"/>
      <c r="M8" s="36"/>
      <c r="N8" s="17"/>
      <c r="O8" s="35"/>
      <c r="Q8" s="35"/>
    </row>
    <row r="9" spans="1:17" ht="12.75">
      <c r="A9" s="24"/>
      <c r="B9" s="26" t="s">
        <v>41</v>
      </c>
      <c r="C9" s="23"/>
      <c r="D9" s="23"/>
      <c r="E9" s="22"/>
      <c r="F9" s="21"/>
      <c r="G9" s="27"/>
      <c r="H9" s="20"/>
      <c r="I9" s="21"/>
      <c r="J9" s="27"/>
      <c r="K9" s="27"/>
      <c r="L9" s="20"/>
      <c r="M9" s="18"/>
      <c r="N9" s="17"/>
      <c r="Q9" s="35"/>
    </row>
    <row r="10" spans="1:17" ht="12.75">
      <c r="A10" s="24"/>
      <c r="B10" s="26"/>
      <c r="C10" s="23"/>
      <c r="D10" s="23"/>
      <c r="E10" s="22"/>
      <c r="F10" s="21"/>
      <c r="G10" s="20"/>
      <c r="H10" s="20"/>
      <c r="I10" s="21"/>
      <c r="J10" s="20"/>
      <c r="K10" s="20"/>
      <c r="L10" s="20"/>
      <c r="M10" s="18"/>
      <c r="N10" s="17"/>
      <c r="O10" s="35"/>
      <c r="Q10" s="35"/>
    </row>
    <row r="11" spans="1:16" ht="12.75">
      <c r="A11" s="24"/>
      <c r="B11" s="23"/>
      <c r="C11" s="23" t="s">
        <v>40</v>
      </c>
      <c r="D11" s="23" t="s">
        <v>38</v>
      </c>
      <c r="E11" s="22" t="s">
        <v>18</v>
      </c>
      <c r="F11" s="21"/>
      <c r="G11" s="34">
        <v>44.49999999999999</v>
      </c>
      <c r="H11" s="20">
        <v>44.671</v>
      </c>
      <c r="I11" s="21"/>
      <c r="J11" s="20">
        <f>G11+H11</f>
        <v>89.17099999999999</v>
      </c>
      <c r="K11" s="20">
        <v>90.627</v>
      </c>
      <c r="L11" s="20">
        <f>+J11-K11</f>
        <v>-1.456000000000003</v>
      </c>
      <c r="M11" s="18">
        <f>+J11/K11-1</f>
        <v>-0.016065852339810505</v>
      </c>
      <c r="N11" s="17"/>
      <c r="P11" s="25"/>
    </row>
    <row r="12" spans="1:16" ht="12.75">
      <c r="A12" s="24"/>
      <c r="B12" s="23"/>
      <c r="C12" s="23" t="s">
        <v>39</v>
      </c>
      <c r="D12" s="23" t="s">
        <v>38</v>
      </c>
      <c r="E12" s="22" t="s">
        <v>16</v>
      </c>
      <c r="F12" s="21"/>
      <c r="G12" s="20">
        <f>+G11</f>
        <v>44.49999999999999</v>
      </c>
      <c r="H12" s="20">
        <v>70.671</v>
      </c>
      <c r="I12" s="21"/>
      <c r="J12" s="20">
        <f>G12+H12</f>
        <v>115.17099999999999</v>
      </c>
      <c r="K12" s="20">
        <v>116.62700000000001</v>
      </c>
      <c r="L12" s="20">
        <f>+J12-K12</f>
        <v>-1.4560000000000173</v>
      </c>
      <c r="M12" s="18">
        <f>+J12/K12-1</f>
        <v>-0.012484244643178877</v>
      </c>
      <c r="N12" s="17"/>
      <c r="P12" s="25"/>
    </row>
    <row r="13" spans="1:16" ht="12.75">
      <c r="A13" s="24"/>
      <c r="B13" s="23"/>
      <c r="C13" s="23"/>
      <c r="D13" s="23" t="s">
        <v>37</v>
      </c>
      <c r="E13" s="22" t="s">
        <v>18</v>
      </c>
      <c r="F13" s="21"/>
      <c r="G13" s="20">
        <v>0</v>
      </c>
      <c r="H13" s="20">
        <v>46.697</v>
      </c>
      <c r="I13" s="21"/>
      <c r="J13" s="20">
        <f>G13+H13</f>
        <v>46.697</v>
      </c>
      <c r="K13" s="20">
        <v>46.697</v>
      </c>
      <c r="L13" s="20">
        <f>+J13-K13</f>
        <v>0</v>
      </c>
      <c r="M13" s="18">
        <f>+J13/K13-1</f>
        <v>0</v>
      </c>
      <c r="N13" s="17"/>
      <c r="P13" s="25"/>
    </row>
    <row r="14" spans="1:16" ht="12.75">
      <c r="A14" s="24"/>
      <c r="B14" s="23"/>
      <c r="C14" s="23"/>
      <c r="D14" s="23" t="s">
        <v>37</v>
      </c>
      <c r="E14" s="22" t="s">
        <v>16</v>
      </c>
      <c r="F14" s="21"/>
      <c r="G14" s="20">
        <v>0</v>
      </c>
      <c r="H14" s="20">
        <v>72.697</v>
      </c>
      <c r="I14" s="21"/>
      <c r="J14" s="20">
        <f>G14+H14</f>
        <v>72.697</v>
      </c>
      <c r="K14" s="20">
        <v>72.697</v>
      </c>
      <c r="L14" s="20">
        <f>+J14-K14</f>
        <v>0</v>
      </c>
      <c r="M14" s="18">
        <f>+J14/K14-1</f>
        <v>0</v>
      </c>
      <c r="N14" s="17"/>
      <c r="P14" s="25"/>
    </row>
    <row r="15" spans="1:16" ht="12.75">
      <c r="A15" s="24"/>
      <c r="B15" s="23"/>
      <c r="C15" s="23"/>
      <c r="D15" s="23"/>
      <c r="E15" s="22"/>
      <c r="F15" s="21"/>
      <c r="G15" s="19"/>
      <c r="H15" s="20"/>
      <c r="I15" s="21"/>
      <c r="J15" s="20"/>
      <c r="K15" s="20"/>
      <c r="L15" s="20"/>
      <c r="M15" s="18"/>
      <c r="N15" s="17"/>
      <c r="P15" s="25"/>
    </row>
    <row r="16" spans="1:16" ht="3.75" customHeight="1">
      <c r="A16" s="24"/>
      <c r="B16" s="32"/>
      <c r="C16" s="31"/>
      <c r="D16" s="12"/>
      <c r="E16" s="12"/>
      <c r="F16" s="30"/>
      <c r="G16" s="30"/>
      <c r="H16" s="12"/>
      <c r="I16" s="30"/>
      <c r="J16" s="30"/>
      <c r="K16" s="30"/>
      <c r="L16" s="29"/>
      <c r="M16" s="33"/>
      <c r="N16" s="17"/>
      <c r="P16" s="25"/>
    </row>
    <row r="17" spans="1:16" ht="12.75">
      <c r="A17" s="24"/>
      <c r="B17" s="26" t="s">
        <v>36</v>
      </c>
      <c r="C17" s="23"/>
      <c r="D17" s="23"/>
      <c r="E17" s="22"/>
      <c r="F17" s="21"/>
      <c r="G17" s="27"/>
      <c r="H17" s="20"/>
      <c r="I17" s="21"/>
      <c r="J17" s="27"/>
      <c r="K17" s="27"/>
      <c r="L17" s="20"/>
      <c r="M17" s="18"/>
      <c r="N17" s="17"/>
      <c r="P17" s="25"/>
    </row>
    <row r="18" spans="1:16" ht="12.75">
      <c r="A18" s="24"/>
      <c r="B18" s="26"/>
      <c r="C18" s="23"/>
      <c r="D18" s="23"/>
      <c r="E18" s="22"/>
      <c r="F18" s="21"/>
      <c r="G18" s="20"/>
      <c r="H18" s="20"/>
      <c r="I18" s="21"/>
      <c r="J18" s="20"/>
      <c r="K18" s="20"/>
      <c r="L18" s="20"/>
      <c r="M18" s="18"/>
      <c r="N18" s="17"/>
      <c r="P18" s="25"/>
    </row>
    <row r="19" spans="1:16" ht="12.75">
      <c r="A19" s="24"/>
      <c r="B19" s="23"/>
      <c r="C19" s="23" t="s">
        <v>35</v>
      </c>
      <c r="D19" s="23" t="s">
        <v>33</v>
      </c>
      <c r="E19" s="22" t="s">
        <v>18</v>
      </c>
      <c r="F19" s="21"/>
      <c r="G19" s="20">
        <f>+G11</f>
        <v>44.49999999999999</v>
      </c>
      <c r="H19" s="20">
        <v>44.671</v>
      </c>
      <c r="I19" s="21"/>
      <c r="J19" s="20">
        <f>G19+H19</f>
        <v>89.17099999999999</v>
      </c>
      <c r="K19" s="20">
        <v>90.627</v>
      </c>
      <c r="L19" s="20">
        <f>+J19-K19</f>
        <v>-1.456000000000003</v>
      </c>
      <c r="M19" s="18">
        <f>+J19/K19-1</f>
        <v>-0.016065852339810505</v>
      </c>
      <c r="N19" s="17"/>
      <c r="P19" s="25"/>
    </row>
    <row r="20" spans="1:16" ht="12.75">
      <c r="A20" s="24"/>
      <c r="B20" s="23"/>
      <c r="C20" s="23" t="s">
        <v>34</v>
      </c>
      <c r="D20" s="23" t="s">
        <v>33</v>
      </c>
      <c r="E20" s="22" t="s">
        <v>16</v>
      </c>
      <c r="F20" s="21"/>
      <c r="G20" s="20">
        <f>+G11</f>
        <v>44.49999999999999</v>
      </c>
      <c r="H20" s="20">
        <v>70.671</v>
      </c>
      <c r="I20" s="21"/>
      <c r="J20" s="20">
        <f>G20+H20</f>
        <v>115.17099999999999</v>
      </c>
      <c r="K20" s="20">
        <v>116.62700000000001</v>
      </c>
      <c r="L20" s="20">
        <f>+J20-K20</f>
        <v>-1.4560000000000173</v>
      </c>
      <c r="M20" s="18">
        <f>+J20/K20-1</f>
        <v>-0.012484244643178877</v>
      </c>
      <c r="N20" s="17"/>
      <c r="P20" s="25"/>
    </row>
    <row r="21" spans="1:16" ht="12.75">
      <c r="A21" s="24"/>
      <c r="B21" s="23"/>
      <c r="C21" s="23" t="s">
        <v>32</v>
      </c>
      <c r="D21" s="23" t="s">
        <v>31</v>
      </c>
      <c r="E21" s="22" t="s">
        <v>18</v>
      </c>
      <c r="F21" s="21"/>
      <c r="G21" s="20">
        <v>0</v>
      </c>
      <c r="H21" s="20">
        <v>46.697</v>
      </c>
      <c r="I21" s="21"/>
      <c r="J21" s="20">
        <f>G21+H21</f>
        <v>46.697</v>
      </c>
      <c r="K21" s="20">
        <v>46.697</v>
      </c>
      <c r="L21" s="20">
        <f>+J21-K21</f>
        <v>0</v>
      </c>
      <c r="M21" s="18">
        <f>+J21/K21-1</f>
        <v>0</v>
      </c>
      <c r="N21" s="17"/>
      <c r="P21" s="25"/>
    </row>
    <row r="22" spans="1:16" ht="12.75">
      <c r="A22" s="24"/>
      <c r="B22" s="23"/>
      <c r="C22" s="23"/>
      <c r="D22" s="23" t="s">
        <v>31</v>
      </c>
      <c r="E22" s="22" t="s">
        <v>16</v>
      </c>
      <c r="F22" s="21"/>
      <c r="G22" s="20">
        <v>0</v>
      </c>
      <c r="H22" s="20">
        <v>72.697</v>
      </c>
      <c r="I22" s="21"/>
      <c r="J22" s="20">
        <f>G22+H22</f>
        <v>72.697</v>
      </c>
      <c r="K22" s="20">
        <v>72.697</v>
      </c>
      <c r="L22" s="20">
        <f>+J22-K22</f>
        <v>0</v>
      </c>
      <c r="M22" s="18">
        <f>+J22/K22-1</f>
        <v>0</v>
      </c>
      <c r="N22" s="17"/>
      <c r="P22" s="25"/>
    </row>
    <row r="23" spans="1:16" ht="12.75">
      <c r="A23" s="24"/>
      <c r="B23" s="23"/>
      <c r="C23" s="23"/>
      <c r="D23" s="23"/>
      <c r="E23" s="22"/>
      <c r="F23" s="21"/>
      <c r="G23" s="19"/>
      <c r="H23" s="20"/>
      <c r="I23" s="21"/>
      <c r="J23" s="20"/>
      <c r="K23" s="20"/>
      <c r="L23" s="20"/>
      <c r="M23" s="18"/>
      <c r="N23" s="17"/>
      <c r="P23" s="25"/>
    </row>
    <row r="24" spans="1:16" ht="6" customHeight="1">
      <c r="A24" s="24"/>
      <c r="B24" s="32"/>
      <c r="C24" s="31"/>
      <c r="D24" s="12"/>
      <c r="E24" s="12"/>
      <c r="F24" s="30"/>
      <c r="G24" s="14"/>
      <c r="H24" s="12"/>
      <c r="I24" s="30"/>
      <c r="J24" s="30"/>
      <c r="K24" s="30"/>
      <c r="L24" s="29"/>
      <c r="M24" s="33"/>
      <c r="N24" s="17"/>
      <c r="P24" s="25"/>
    </row>
    <row r="25" spans="1:16" ht="12.75">
      <c r="A25" s="24"/>
      <c r="B25" s="26" t="s">
        <v>30</v>
      </c>
      <c r="C25" s="23"/>
      <c r="D25" s="23"/>
      <c r="E25" s="22"/>
      <c r="F25" s="21"/>
      <c r="G25" s="20"/>
      <c r="H25" s="20"/>
      <c r="I25" s="21"/>
      <c r="J25" s="27"/>
      <c r="K25" s="27"/>
      <c r="L25" s="20"/>
      <c r="M25" s="18"/>
      <c r="N25" s="17"/>
      <c r="P25" s="25"/>
    </row>
    <row r="26" spans="1:16" ht="12.75">
      <c r="A26" s="24"/>
      <c r="B26" s="26"/>
      <c r="C26" s="23"/>
      <c r="D26" s="23"/>
      <c r="E26" s="22"/>
      <c r="F26" s="21"/>
      <c r="G26" s="20"/>
      <c r="H26" s="20"/>
      <c r="I26" s="21"/>
      <c r="J26" s="20"/>
      <c r="K26" s="20"/>
      <c r="L26" s="20"/>
      <c r="M26" s="18"/>
      <c r="N26" s="17"/>
      <c r="P26" s="25"/>
    </row>
    <row r="27" spans="1:16" ht="12.75">
      <c r="A27" s="24"/>
      <c r="B27" s="23"/>
      <c r="C27" s="23" t="s">
        <v>29</v>
      </c>
      <c r="D27" s="23" t="s">
        <v>28</v>
      </c>
      <c r="E27" s="22" t="s">
        <v>18</v>
      </c>
      <c r="F27" s="21"/>
      <c r="G27" s="20">
        <f>G11</f>
        <v>44.49999999999999</v>
      </c>
      <c r="H27" s="20">
        <f>H11</f>
        <v>44.671</v>
      </c>
      <c r="I27" s="21"/>
      <c r="J27" s="20">
        <f>G27+H27</f>
        <v>89.17099999999999</v>
      </c>
      <c r="K27" s="20">
        <v>90.627</v>
      </c>
      <c r="L27" s="20">
        <f>+J27-K27</f>
        <v>-1.456000000000003</v>
      </c>
      <c r="M27" s="18">
        <f>+J27/K27-1</f>
        <v>-0.016065852339810505</v>
      </c>
      <c r="N27" s="17"/>
      <c r="P27" s="25"/>
    </row>
    <row r="28" spans="1:16" ht="12.75">
      <c r="A28" s="24"/>
      <c r="B28" s="23"/>
      <c r="C28" s="23" t="s">
        <v>20</v>
      </c>
      <c r="D28" s="23" t="s">
        <v>28</v>
      </c>
      <c r="E28" s="22" t="s">
        <v>16</v>
      </c>
      <c r="F28" s="21"/>
      <c r="G28" s="20">
        <f>G11</f>
        <v>44.49999999999999</v>
      </c>
      <c r="H28" s="20">
        <f>H12</f>
        <v>70.671</v>
      </c>
      <c r="I28" s="21"/>
      <c r="J28" s="20">
        <f>G28+H28</f>
        <v>115.17099999999999</v>
      </c>
      <c r="K28" s="20">
        <v>116.62700000000001</v>
      </c>
      <c r="L28" s="20">
        <f>+J28-K28</f>
        <v>-1.4560000000000173</v>
      </c>
      <c r="M28" s="18">
        <f>+J28/K28-1</f>
        <v>-0.012484244643178877</v>
      </c>
      <c r="N28" s="17"/>
      <c r="P28" s="25"/>
    </row>
    <row r="29" spans="1:16" ht="12.75">
      <c r="A29" s="24"/>
      <c r="B29" s="23"/>
      <c r="C29" s="23"/>
      <c r="D29" s="23" t="s">
        <v>27</v>
      </c>
      <c r="E29" s="22" t="s">
        <v>18</v>
      </c>
      <c r="F29" s="21"/>
      <c r="G29" s="20">
        <v>0</v>
      </c>
      <c r="H29" s="20">
        <f>H13</f>
        <v>46.697</v>
      </c>
      <c r="I29" s="21"/>
      <c r="J29" s="20">
        <f>G29+H29</f>
        <v>46.697</v>
      </c>
      <c r="K29" s="20">
        <v>46.697</v>
      </c>
      <c r="L29" s="20">
        <f>+J29-K29</f>
        <v>0</v>
      </c>
      <c r="M29" s="18">
        <f>+J29/K29-1</f>
        <v>0</v>
      </c>
      <c r="N29" s="17"/>
      <c r="P29" s="25"/>
    </row>
    <row r="30" spans="1:16" ht="12.75">
      <c r="A30" s="24"/>
      <c r="B30" s="23"/>
      <c r="C30" s="23"/>
      <c r="D30" s="23" t="s">
        <v>27</v>
      </c>
      <c r="E30" s="22" t="s">
        <v>16</v>
      </c>
      <c r="F30" s="21"/>
      <c r="G30" s="20">
        <v>0</v>
      </c>
      <c r="H30" s="20">
        <f>H14</f>
        <v>72.697</v>
      </c>
      <c r="I30" s="21"/>
      <c r="J30" s="20">
        <f>G30+H30</f>
        <v>72.697</v>
      </c>
      <c r="K30" s="20">
        <v>72.697</v>
      </c>
      <c r="L30" s="20">
        <f>+J30-K30</f>
        <v>0</v>
      </c>
      <c r="M30" s="18">
        <f>+J30/K30-1</f>
        <v>0</v>
      </c>
      <c r="N30" s="17"/>
      <c r="P30" s="25"/>
    </row>
    <row r="31" spans="1:16" ht="12.75">
      <c r="A31" s="24"/>
      <c r="B31" s="23"/>
      <c r="C31" s="23"/>
      <c r="D31" s="23"/>
      <c r="E31" s="22"/>
      <c r="F31" s="21"/>
      <c r="G31" s="20"/>
      <c r="H31" s="20"/>
      <c r="I31" s="21"/>
      <c r="J31" s="20"/>
      <c r="K31" s="20"/>
      <c r="L31" s="20"/>
      <c r="M31" s="18"/>
      <c r="N31" s="17"/>
      <c r="P31" s="25"/>
    </row>
    <row r="32" spans="1:16" ht="12.75">
      <c r="A32" s="24"/>
      <c r="B32" s="23"/>
      <c r="C32" s="23" t="s">
        <v>26</v>
      </c>
      <c r="D32" s="23" t="s">
        <v>25</v>
      </c>
      <c r="E32" s="22" t="s">
        <v>6</v>
      </c>
      <c r="F32" s="21"/>
      <c r="G32" s="20">
        <f>G11</f>
        <v>44.49999999999999</v>
      </c>
      <c r="H32" s="20">
        <f>H28</f>
        <v>70.671</v>
      </c>
      <c r="I32" s="21"/>
      <c r="J32" s="20">
        <f>G32+H32</f>
        <v>115.17099999999999</v>
      </c>
      <c r="K32" s="20">
        <v>116.62700000000001</v>
      </c>
      <c r="L32" s="20">
        <f>+J32-K32</f>
        <v>-1.4560000000000173</v>
      </c>
      <c r="M32" s="18">
        <f>+J32/K32-1</f>
        <v>-0.012484244643178877</v>
      </c>
      <c r="N32" s="17"/>
      <c r="P32" s="25"/>
    </row>
    <row r="33" spans="1:16" ht="12.75">
      <c r="A33" s="24"/>
      <c r="B33" s="23"/>
      <c r="C33" s="23" t="s">
        <v>24</v>
      </c>
      <c r="D33" s="23" t="s">
        <v>23</v>
      </c>
      <c r="E33" s="22" t="s">
        <v>6</v>
      </c>
      <c r="F33" s="21"/>
      <c r="G33" s="20">
        <v>0</v>
      </c>
      <c r="H33" s="20">
        <f>H30</f>
        <v>72.697</v>
      </c>
      <c r="I33" s="21"/>
      <c r="J33" s="20">
        <f>G33+H33</f>
        <v>72.697</v>
      </c>
      <c r="K33" s="20">
        <v>72.697</v>
      </c>
      <c r="L33" s="20">
        <f>+J33-K33</f>
        <v>0</v>
      </c>
      <c r="M33" s="18">
        <f>+J33/K33-1</f>
        <v>0</v>
      </c>
      <c r="N33" s="17"/>
      <c r="P33" s="25"/>
    </row>
    <row r="34" spans="1:16" ht="12.75">
      <c r="A34" s="24"/>
      <c r="B34" s="23"/>
      <c r="C34" s="23"/>
      <c r="D34" s="23"/>
      <c r="E34" s="22"/>
      <c r="F34" s="21"/>
      <c r="G34" s="19"/>
      <c r="H34" s="20"/>
      <c r="I34" s="21"/>
      <c r="J34" s="19"/>
      <c r="K34" s="19"/>
      <c r="L34" s="20"/>
      <c r="M34" s="18"/>
      <c r="N34" s="17"/>
      <c r="P34" s="25"/>
    </row>
    <row r="35" spans="1:16" ht="6" customHeight="1">
      <c r="A35" s="24"/>
      <c r="B35" s="32"/>
      <c r="C35" s="31"/>
      <c r="D35" s="12"/>
      <c r="E35" s="12"/>
      <c r="F35" s="30"/>
      <c r="G35" s="30"/>
      <c r="H35" s="12"/>
      <c r="I35" s="30"/>
      <c r="J35" s="30"/>
      <c r="K35" s="30"/>
      <c r="L35" s="29"/>
      <c r="M35" s="28"/>
      <c r="N35" s="17"/>
      <c r="P35" s="25"/>
    </row>
    <row r="36" spans="1:16" ht="12.75">
      <c r="A36" s="24"/>
      <c r="B36" s="26" t="s">
        <v>22</v>
      </c>
      <c r="C36" s="23"/>
      <c r="D36" s="23"/>
      <c r="E36" s="22"/>
      <c r="F36" s="21"/>
      <c r="G36" s="27"/>
      <c r="H36" s="20"/>
      <c r="I36" s="21"/>
      <c r="J36" s="27"/>
      <c r="K36" s="27"/>
      <c r="L36" s="20"/>
      <c r="M36" s="18"/>
      <c r="N36" s="17"/>
      <c r="P36" s="25"/>
    </row>
    <row r="37" spans="1:16" ht="12.75">
      <c r="A37" s="24"/>
      <c r="B37" s="26"/>
      <c r="C37" s="23"/>
      <c r="D37" s="23"/>
      <c r="E37" s="22"/>
      <c r="F37" s="21"/>
      <c r="G37" s="20"/>
      <c r="H37" s="20"/>
      <c r="I37" s="21"/>
      <c r="J37" s="20"/>
      <c r="K37" s="20"/>
      <c r="L37" s="20"/>
      <c r="M37" s="18"/>
      <c r="N37" s="17"/>
      <c r="P37" s="25"/>
    </row>
    <row r="38" spans="1:16" ht="12.75">
      <c r="A38" s="24"/>
      <c r="B38" s="23"/>
      <c r="C38" s="23" t="s">
        <v>21</v>
      </c>
      <c r="D38" s="23" t="s">
        <v>19</v>
      </c>
      <c r="E38" s="22" t="s">
        <v>18</v>
      </c>
      <c r="F38" s="21"/>
      <c r="G38" s="20">
        <f>G11</f>
        <v>44.49999999999999</v>
      </c>
      <c r="H38" s="20">
        <v>16.948</v>
      </c>
      <c r="I38" s="21"/>
      <c r="J38" s="20">
        <f>G38+H38</f>
        <v>61.44799999999999</v>
      </c>
      <c r="K38" s="20">
        <v>62.903999999999996</v>
      </c>
      <c r="L38" s="20">
        <f>+J38-K38</f>
        <v>-1.456000000000003</v>
      </c>
      <c r="M38" s="18">
        <f>+J38/K38-1</f>
        <v>-0.023146381788121673</v>
      </c>
      <c r="N38" s="17"/>
      <c r="P38" s="25"/>
    </row>
    <row r="39" spans="1:16" ht="12.75">
      <c r="A39" s="24"/>
      <c r="B39" s="23"/>
      <c r="C39" s="23" t="s">
        <v>20</v>
      </c>
      <c r="D39" s="23" t="s">
        <v>19</v>
      </c>
      <c r="E39" s="22" t="s">
        <v>16</v>
      </c>
      <c r="F39" s="21"/>
      <c r="G39" s="20">
        <f>G11</f>
        <v>44.49999999999999</v>
      </c>
      <c r="H39" s="20">
        <v>26.775</v>
      </c>
      <c r="I39" s="21"/>
      <c r="J39" s="20">
        <f>G39+H39</f>
        <v>71.27499999999999</v>
      </c>
      <c r="K39" s="20">
        <v>72.731</v>
      </c>
      <c r="L39" s="20">
        <f>+J39-K39</f>
        <v>-1.456000000000003</v>
      </c>
      <c r="M39" s="18">
        <f>+J39/K39-1</f>
        <v>-0.020018974027581127</v>
      </c>
      <c r="N39" s="17"/>
      <c r="P39" s="25"/>
    </row>
    <row r="40" spans="1:16" ht="12.75">
      <c r="A40" s="24"/>
      <c r="B40" s="23"/>
      <c r="C40" s="23"/>
      <c r="D40" s="23" t="s">
        <v>17</v>
      </c>
      <c r="E40" s="22" t="s">
        <v>18</v>
      </c>
      <c r="F40" s="21"/>
      <c r="G40" s="20">
        <v>0</v>
      </c>
      <c r="H40" s="20">
        <v>18.974</v>
      </c>
      <c r="I40" s="21"/>
      <c r="J40" s="20">
        <f>G40+H40</f>
        <v>18.974</v>
      </c>
      <c r="K40" s="20">
        <v>18.974</v>
      </c>
      <c r="L40" s="20">
        <f>+J40-K40</f>
        <v>0</v>
      </c>
      <c r="M40" s="18">
        <f>+J40/K40-1</f>
        <v>0</v>
      </c>
      <c r="N40" s="17"/>
      <c r="P40" s="25"/>
    </row>
    <row r="41" spans="1:16" ht="12.75">
      <c r="A41" s="24"/>
      <c r="B41" s="23"/>
      <c r="C41" s="23"/>
      <c r="D41" s="23" t="s">
        <v>17</v>
      </c>
      <c r="E41" s="22" t="s">
        <v>16</v>
      </c>
      <c r="F41" s="21"/>
      <c r="G41" s="20">
        <v>0</v>
      </c>
      <c r="H41" s="20">
        <v>28.801</v>
      </c>
      <c r="I41" s="21"/>
      <c r="J41" s="20">
        <f>G41+H41</f>
        <v>28.801</v>
      </c>
      <c r="K41" s="20">
        <v>28.801</v>
      </c>
      <c r="L41" s="20">
        <f>+J41-K41</f>
        <v>0</v>
      </c>
      <c r="M41" s="18">
        <f>+J41/K41-1</f>
        <v>0</v>
      </c>
      <c r="N41" s="17"/>
      <c r="P41" s="25"/>
    </row>
    <row r="42" spans="1:16" ht="12.75">
      <c r="A42" s="24"/>
      <c r="B42" s="23"/>
      <c r="C42" s="23"/>
      <c r="D42" s="23"/>
      <c r="E42" s="22"/>
      <c r="F42" s="21"/>
      <c r="G42" s="20"/>
      <c r="H42" s="20"/>
      <c r="I42" s="21"/>
      <c r="J42" s="20"/>
      <c r="K42" s="20"/>
      <c r="L42" s="20"/>
      <c r="M42" s="18"/>
      <c r="N42" s="17"/>
      <c r="P42" s="25"/>
    </row>
    <row r="43" spans="1:16" ht="12.75">
      <c r="A43" s="24"/>
      <c r="B43" s="23"/>
      <c r="C43" s="23" t="s">
        <v>15</v>
      </c>
      <c r="D43" s="23" t="s">
        <v>14</v>
      </c>
      <c r="E43" s="22" t="s">
        <v>6</v>
      </c>
      <c r="F43" s="21"/>
      <c r="G43" s="20">
        <f>G11</f>
        <v>44.49999999999999</v>
      </c>
      <c r="H43" s="20">
        <f>H39</f>
        <v>26.775</v>
      </c>
      <c r="I43" s="21"/>
      <c r="J43" s="20">
        <f>G43+H43</f>
        <v>71.27499999999999</v>
      </c>
      <c r="K43" s="20">
        <v>72.731</v>
      </c>
      <c r="L43" s="20">
        <f>+J43-K43</f>
        <v>-1.456000000000003</v>
      </c>
      <c r="M43" s="18">
        <f>+J43/K43-1</f>
        <v>-0.020018974027581127</v>
      </c>
      <c r="N43" s="17"/>
      <c r="P43" s="25"/>
    </row>
    <row r="44" spans="1:16" ht="12.75">
      <c r="A44" s="24"/>
      <c r="B44" s="23"/>
      <c r="C44" s="23" t="s">
        <v>13</v>
      </c>
      <c r="D44" s="23" t="s">
        <v>12</v>
      </c>
      <c r="E44" s="22" t="s">
        <v>6</v>
      </c>
      <c r="F44" s="21"/>
      <c r="G44" s="20">
        <v>0</v>
      </c>
      <c r="H44" s="20">
        <f>H41</f>
        <v>28.801</v>
      </c>
      <c r="I44" s="21"/>
      <c r="J44" s="20">
        <f>G44+H44</f>
        <v>28.801</v>
      </c>
      <c r="K44" s="20">
        <v>28.801</v>
      </c>
      <c r="L44" s="20">
        <f>+J44-K44</f>
        <v>0</v>
      </c>
      <c r="M44" s="18">
        <f>+J44/K44-1</f>
        <v>0</v>
      </c>
      <c r="N44" s="17"/>
      <c r="P44" s="25"/>
    </row>
    <row r="45" spans="1:17" ht="12.75">
      <c r="A45" s="24"/>
      <c r="B45" s="23"/>
      <c r="C45" s="23"/>
      <c r="D45" s="23"/>
      <c r="E45" s="22"/>
      <c r="F45" s="21"/>
      <c r="G45" s="19"/>
      <c r="H45" s="20"/>
      <c r="I45" s="21"/>
      <c r="J45" s="19"/>
      <c r="K45" s="19"/>
      <c r="L45" s="20"/>
      <c r="M45" s="18"/>
      <c r="N45" s="17"/>
      <c r="O45" s="2"/>
      <c r="P45" s="25"/>
      <c r="Q45" s="2"/>
    </row>
    <row r="46" spans="1:16" ht="6.75" customHeight="1">
      <c r="A46" s="24"/>
      <c r="B46" s="32"/>
      <c r="C46" s="31"/>
      <c r="D46" s="12"/>
      <c r="E46" s="12"/>
      <c r="F46" s="30"/>
      <c r="G46" s="30"/>
      <c r="H46" s="12"/>
      <c r="I46" s="30"/>
      <c r="J46" s="30"/>
      <c r="K46" s="30"/>
      <c r="L46" s="29"/>
      <c r="M46" s="28"/>
      <c r="N46" s="17"/>
      <c r="P46" s="25"/>
    </row>
    <row r="47" spans="1:16" ht="12.75">
      <c r="A47" s="24"/>
      <c r="B47" s="26" t="s">
        <v>11</v>
      </c>
      <c r="C47" s="23"/>
      <c r="D47" s="23"/>
      <c r="E47" s="22"/>
      <c r="F47" s="21"/>
      <c r="G47" s="27"/>
      <c r="H47" s="27"/>
      <c r="I47" s="21"/>
      <c r="J47" s="27"/>
      <c r="K47" s="27"/>
      <c r="L47" s="27"/>
      <c r="M47" s="18"/>
      <c r="N47" s="17"/>
      <c r="P47" s="25"/>
    </row>
    <row r="48" spans="1:16" ht="12.75">
      <c r="A48" s="24"/>
      <c r="B48" s="26"/>
      <c r="C48" s="23"/>
      <c r="D48" s="23"/>
      <c r="E48" s="22"/>
      <c r="F48" s="21"/>
      <c r="G48" s="20"/>
      <c r="H48" s="20"/>
      <c r="I48" s="21"/>
      <c r="J48" s="20"/>
      <c r="K48" s="20"/>
      <c r="L48" s="20"/>
      <c r="M48" s="18"/>
      <c r="N48" s="17"/>
      <c r="P48" s="25"/>
    </row>
    <row r="49" spans="1:16" ht="12.75">
      <c r="A49" s="24"/>
      <c r="B49" s="23"/>
      <c r="C49" s="23" t="s">
        <v>10</v>
      </c>
      <c r="D49" s="23" t="s">
        <v>9</v>
      </c>
      <c r="E49" s="22" t="s">
        <v>6</v>
      </c>
      <c r="F49" s="21"/>
      <c r="G49" s="20">
        <f>G11</f>
        <v>44.49999999999999</v>
      </c>
      <c r="H49" s="20">
        <v>17.789</v>
      </c>
      <c r="I49" s="21"/>
      <c r="J49" s="20">
        <f>G49+H49</f>
        <v>62.288999999999994</v>
      </c>
      <c r="K49" s="20">
        <v>63.745</v>
      </c>
      <c r="L49" s="20">
        <f>+J49-K49</f>
        <v>-1.456000000000003</v>
      </c>
      <c r="M49" s="18">
        <f>+J49/K49-1</f>
        <v>-0.022841007137814784</v>
      </c>
      <c r="N49" s="17"/>
      <c r="P49" s="25"/>
    </row>
    <row r="50" spans="1:16" ht="12.75">
      <c r="A50" s="24"/>
      <c r="B50" s="23"/>
      <c r="C50" s="23" t="s">
        <v>8</v>
      </c>
      <c r="D50" s="23" t="s">
        <v>7</v>
      </c>
      <c r="E50" s="22" t="s">
        <v>6</v>
      </c>
      <c r="F50" s="21"/>
      <c r="G50" s="20">
        <v>0</v>
      </c>
      <c r="H50" s="20">
        <v>19.815</v>
      </c>
      <c r="I50" s="21"/>
      <c r="J50" s="20">
        <f>G50+H50</f>
        <v>19.815</v>
      </c>
      <c r="K50" s="20">
        <v>19.815</v>
      </c>
      <c r="L50" s="20">
        <f>+J50-K50</f>
        <v>0</v>
      </c>
      <c r="M50" s="18">
        <f>+J50/K50-1</f>
        <v>0</v>
      </c>
      <c r="N50" s="17"/>
      <c r="P50" s="25"/>
    </row>
    <row r="51" spans="1:14" ht="12.75">
      <c r="A51" s="24"/>
      <c r="B51" s="23"/>
      <c r="C51" s="23"/>
      <c r="D51" s="23"/>
      <c r="E51" s="22"/>
      <c r="F51" s="21"/>
      <c r="G51" s="19"/>
      <c r="H51" s="19"/>
      <c r="I51" s="21"/>
      <c r="J51" s="20"/>
      <c r="K51" s="20"/>
      <c r="L51" s="19"/>
      <c r="M51" s="18"/>
      <c r="N51" s="17"/>
    </row>
    <row r="52" spans="1:17" ht="6" customHeight="1">
      <c r="A52" s="16"/>
      <c r="B52" s="15"/>
      <c r="C52" s="12"/>
      <c r="D52" s="12"/>
      <c r="E52" s="12"/>
      <c r="F52" s="14"/>
      <c r="G52" s="14"/>
      <c r="H52" s="12"/>
      <c r="I52" s="14"/>
      <c r="J52" s="13"/>
      <c r="K52" s="13"/>
      <c r="L52" s="12"/>
      <c r="M52" s="12"/>
      <c r="N52" s="11"/>
      <c r="O52" s="2"/>
      <c r="P52" s="2"/>
      <c r="Q52" s="2"/>
    </row>
    <row r="53" spans="2:17" ht="12.75">
      <c r="B53" s="2" t="s">
        <v>5</v>
      </c>
      <c r="C53" s="2"/>
      <c r="D53"/>
      <c r="L53" s="2"/>
      <c r="M53" s="2"/>
      <c r="N53" s="2"/>
      <c r="O53" s="2"/>
      <c r="P53" s="2"/>
      <c r="Q53" s="2"/>
    </row>
    <row r="54" spans="2:17" ht="12.75">
      <c r="B54" s="4"/>
      <c r="C54" s="7"/>
      <c r="D54" s="7"/>
      <c r="E54" s="9"/>
      <c r="F54" s="8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10" t="s">
        <v>60</v>
      </c>
      <c r="C55" s="7"/>
      <c r="D55" s="7"/>
      <c r="E55" s="9"/>
      <c r="F55" s="8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4" t="s">
        <v>63</v>
      </c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4" t="s">
        <v>64</v>
      </c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4" t="s">
        <v>65</v>
      </c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4" t="s">
        <v>0</v>
      </c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4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P60" s="2"/>
      <c r="Q60" s="2"/>
    </row>
    <row r="61" spans="2:14" ht="12.75">
      <c r="B61" s="4"/>
      <c r="C61" s="5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4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9.140625" style="0" customWidth="1"/>
    <col min="4" max="4" width="11.00390625" style="1" customWidth="1"/>
    <col min="5" max="5" width="13.00390625" style="0" customWidth="1"/>
    <col min="6" max="6" width="0.9921875" style="0" customWidth="1"/>
    <col min="7" max="7" width="12.421875" style="0" customWidth="1"/>
    <col min="8" max="8" width="13.7109375" style="0" customWidth="1"/>
    <col min="9" max="9" width="0.9921875" style="0" customWidth="1"/>
    <col min="10" max="11" width="10.7109375" style="0" customWidth="1"/>
    <col min="12" max="12" width="10.140625" style="0" customWidth="1"/>
    <col min="14" max="14" width="0.9921875" style="0" customWidth="1"/>
    <col min="15" max="17" width="10.140625" style="0" customWidth="1"/>
  </cols>
  <sheetData>
    <row r="1" spans="1:14" s="50" customFormat="1" ht="15">
      <c r="A1" s="61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s="50" customFormat="1" ht="15.75">
      <c r="A2" s="58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6"/>
      <c r="O2" s="51"/>
      <c r="P2" s="51"/>
      <c r="Q2" s="51"/>
      <c r="R2" s="51"/>
      <c r="S2" s="51"/>
    </row>
    <row r="3" spans="1:19" s="50" customFormat="1" ht="15.75">
      <c r="A3" s="55">
        <v>41944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2"/>
      <c r="O3" s="51"/>
      <c r="P3" s="51"/>
      <c r="Q3" s="51"/>
      <c r="R3" s="51"/>
      <c r="S3" s="51"/>
    </row>
    <row r="4" spans="1:14" ht="1.5" customHeight="1">
      <c r="A4" s="49"/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1:14" ht="12.75">
      <c r="A5" s="24"/>
      <c r="B5" s="45"/>
      <c r="C5" s="45"/>
      <c r="D5" s="44"/>
      <c r="E5" s="30"/>
      <c r="F5" s="30"/>
      <c r="G5" s="41" t="s">
        <v>55</v>
      </c>
      <c r="H5" s="43" t="s">
        <v>54</v>
      </c>
      <c r="I5" s="39"/>
      <c r="J5" s="42" t="s">
        <v>53</v>
      </c>
      <c r="K5" s="42" t="s">
        <v>53</v>
      </c>
      <c r="L5" s="41" t="s">
        <v>52</v>
      </c>
      <c r="M5" s="41"/>
      <c r="N5" s="17"/>
    </row>
    <row r="6" spans="1:14" ht="12.75">
      <c r="A6" s="24"/>
      <c r="B6" s="26" t="s">
        <v>51</v>
      </c>
      <c r="C6" s="23"/>
      <c r="D6" s="23" t="s">
        <v>50</v>
      </c>
      <c r="E6" s="41" t="s">
        <v>48</v>
      </c>
      <c r="F6" s="39"/>
      <c r="G6" s="23" t="s">
        <v>45</v>
      </c>
      <c r="H6" s="40" t="s">
        <v>45</v>
      </c>
      <c r="I6" s="39"/>
      <c r="J6" s="40" t="s">
        <v>49</v>
      </c>
      <c r="K6" s="40" t="s">
        <v>49</v>
      </c>
      <c r="L6" s="23" t="s">
        <v>48</v>
      </c>
      <c r="M6" s="23" t="s">
        <v>47</v>
      </c>
      <c r="N6" s="17"/>
    </row>
    <row r="7" spans="1:14" ht="12.75">
      <c r="A7" s="24"/>
      <c r="B7" s="37"/>
      <c r="C7" s="37" t="s">
        <v>46</v>
      </c>
      <c r="D7" s="37" t="s">
        <v>45</v>
      </c>
      <c r="E7" s="37" t="s">
        <v>44</v>
      </c>
      <c r="F7" s="39"/>
      <c r="G7" s="37" t="s">
        <v>43</v>
      </c>
      <c r="H7" s="37" t="s">
        <v>43</v>
      </c>
      <c r="I7" s="39"/>
      <c r="J7" s="38">
        <v>41944</v>
      </c>
      <c r="K7" s="38">
        <v>41913</v>
      </c>
      <c r="L7" s="37" t="s">
        <v>42</v>
      </c>
      <c r="M7" s="37" t="s">
        <v>42</v>
      </c>
      <c r="N7" s="17"/>
    </row>
    <row r="8" spans="1:17" ht="4.5" customHeight="1">
      <c r="A8" s="24"/>
      <c r="B8" s="15"/>
      <c r="C8" s="12"/>
      <c r="D8" s="12"/>
      <c r="E8" s="12"/>
      <c r="F8" s="30"/>
      <c r="G8" s="30"/>
      <c r="H8" s="12"/>
      <c r="I8" s="30"/>
      <c r="J8" s="30"/>
      <c r="K8" s="30"/>
      <c r="L8" s="12"/>
      <c r="M8" s="36"/>
      <c r="N8" s="17"/>
      <c r="O8" s="35"/>
      <c r="Q8" s="35"/>
    </row>
    <row r="9" spans="1:17" ht="12.75">
      <c r="A9" s="24"/>
      <c r="B9" s="26" t="s">
        <v>41</v>
      </c>
      <c r="C9" s="23"/>
      <c r="D9" s="23"/>
      <c r="E9" s="22"/>
      <c r="F9" s="21"/>
      <c r="G9" s="27"/>
      <c r="H9" s="20"/>
      <c r="I9" s="21"/>
      <c r="J9" s="27"/>
      <c r="K9" s="27"/>
      <c r="L9" s="20"/>
      <c r="M9" s="18"/>
      <c r="N9" s="17"/>
      <c r="Q9" s="35"/>
    </row>
    <row r="10" spans="1:17" ht="12.75">
      <c r="A10" s="24"/>
      <c r="B10" s="26"/>
      <c r="C10" s="23"/>
      <c r="D10" s="23"/>
      <c r="E10" s="22"/>
      <c r="F10" s="21"/>
      <c r="G10" s="20"/>
      <c r="H10" s="20"/>
      <c r="I10" s="21"/>
      <c r="J10" s="20"/>
      <c r="K10" s="20"/>
      <c r="L10" s="20"/>
      <c r="M10" s="18"/>
      <c r="N10" s="17"/>
      <c r="O10" s="35"/>
      <c r="Q10" s="35"/>
    </row>
    <row r="11" spans="1:16" ht="12.75">
      <c r="A11" s="24"/>
      <c r="B11" s="23"/>
      <c r="C11" s="23" t="s">
        <v>40</v>
      </c>
      <c r="D11" s="23" t="s">
        <v>38</v>
      </c>
      <c r="E11" s="22" t="s">
        <v>18</v>
      </c>
      <c r="F11" s="21"/>
      <c r="G11" s="34">
        <v>41.899</v>
      </c>
      <c r="H11" s="20">
        <v>44.671</v>
      </c>
      <c r="I11" s="21"/>
      <c r="J11" s="20">
        <f>G11+H11</f>
        <v>86.57</v>
      </c>
      <c r="K11" s="20">
        <v>89.17099999999999</v>
      </c>
      <c r="L11" s="20">
        <f>+J11-K11</f>
        <v>-2.600999999999999</v>
      </c>
      <c r="M11" s="18">
        <f>+J11/K11-1</f>
        <v>-0.029168675914815312</v>
      </c>
      <c r="N11" s="17"/>
      <c r="P11" s="25"/>
    </row>
    <row r="12" spans="1:16" ht="12.75">
      <c r="A12" s="24"/>
      <c r="B12" s="23"/>
      <c r="C12" s="23" t="s">
        <v>39</v>
      </c>
      <c r="D12" s="23" t="s">
        <v>38</v>
      </c>
      <c r="E12" s="22" t="s">
        <v>16</v>
      </c>
      <c r="F12" s="21"/>
      <c r="G12" s="20">
        <f>+G11</f>
        <v>41.899</v>
      </c>
      <c r="H12" s="20">
        <v>70.671</v>
      </c>
      <c r="I12" s="21"/>
      <c r="J12" s="20">
        <f>G12+H12</f>
        <v>112.57000000000001</v>
      </c>
      <c r="K12" s="20">
        <v>115.17099999999999</v>
      </c>
      <c r="L12" s="20">
        <f>+J12-K12</f>
        <v>-2.600999999999985</v>
      </c>
      <c r="M12" s="18">
        <f>+J12/K12-1</f>
        <v>-0.022583810160543782</v>
      </c>
      <c r="N12" s="17"/>
      <c r="P12" s="25"/>
    </row>
    <row r="13" spans="1:16" ht="12.75">
      <c r="A13" s="24"/>
      <c r="B13" s="23"/>
      <c r="C13" s="23"/>
      <c r="D13" s="23" t="s">
        <v>37</v>
      </c>
      <c r="E13" s="22" t="s">
        <v>18</v>
      </c>
      <c r="F13" s="21"/>
      <c r="G13" s="20">
        <v>0</v>
      </c>
      <c r="H13" s="20">
        <v>46.697</v>
      </c>
      <c r="I13" s="21"/>
      <c r="J13" s="20">
        <f>G13+H13</f>
        <v>46.697</v>
      </c>
      <c r="K13" s="20">
        <v>46.697</v>
      </c>
      <c r="L13" s="20">
        <f>+J13-K13</f>
        <v>0</v>
      </c>
      <c r="M13" s="18">
        <f>+J13/K13-1</f>
        <v>0</v>
      </c>
      <c r="N13" s="17"/>
      <c r="P13" s="25"/>
    </row>
    <row r="14" spans="1:16" ht="12.75">
      <c r="A14" s="24"/>
      <c r="B14" s="23"/>
      <c r="C14" s="23"/>
      <c r="D14" s="23" t="s">
        <v>37</v>
      </c>
      <c r="E14" s="22" t="s">
        <v>16</v>
      </c>
      <c r="F14" s="21"/>
      <c r="G14" s="20">
        <v>0</v>
      </c>
      <c r="H14" s="20">
        <v>72.697</v>
      </c>
      <c r="I14" s="21"/>
      <c r="J14" s="20">
        <f>G14+H14</f>
        <v>72.697</v>
      </c>
      <c r="K14" s="20">
        <v>72.697</v>
      </c>
      <c r="L14" s="20">
        <f>+J14-K14</f>
        <v>0</v>
      </c>
      <c r="M14" s="18">
        <f>+J14/K14-1</f>
        <v>0</v>
      </c>
      <c r="N14" s="17"/>
      <c r="P14" s="25"/>
    </row>
    <row r="15" spans="1:16" ht="12.75">
      <c r="A15" s="24"/>
      <c r="B15" s="23"/>
      <c r="C15" s="23"/>
      <c r="D15" s="23"/>
      <c r="E15" s="22"/>
      <c r="F15" s="21"/>
      <c r="G15" s="19"/>
      <c r="H15" s="20"/>
      <c r="I15" s="21"/>
      <c r="J15" s="20"/>
      <c r="K15" s="20"/>
      <c r="L15" s="20"/>
      <c r="M15" s="18"/>
      <c r="N15" s="17"/>
      <c r="P15" s="25"/>
    </row>
    <row r="16" spans="1:16" ht="3.75" customHeight="1">
      <c r="A16" s="24"/>
      <c r="B16" s="32"/>
      <c r="C16" s="31"/>
      <c r="D16" s="12"/>
      <c r="E16" s="12"/>
      <c r="F16" s="30"/>
      <c r="G16" s="30"/>
      <c r="H16" s="12"/>
      <c r="I16" s="30"/>
      <c r="J16" s="30"/>
      <c r="K16" s="30"/>
      <c r="L16" s="29"/>
      <c r="M16" s="33"/>
      <c r="N16" s="17"/>
      <c r="P16" s="25"/>
    </row>
    <row r="17" spans="1:16" ht="12.75">
      <c r="A17" s="24"/>
      <c r="B17" s="26" t="s">
        <v>36</v>
      </c>
      <c r="C17" s="23"/>
      <c r="D17" s="23"/>
      <c r="E17" s="22"/>
      <c r="F17" s="21"/>
      <c r="G17" s="27"/>
      <c r="H17" s="20"/>
      <c r="I17" s="21"/>
      <c r="J17" s="27"/>
      <c r="K17" s="27"/>
      <c r="L17" s="20"/>
      <c r="M17" s="18"/>
      <c r="N17" s="17"/>
      <c r="P17" s="25"/>
    </row>
    <row r="18" spans="1:16" ht="12.75">
      <c r="A18" s="24"/>
      <c r="B18" s="26"/>
      <c r="C18" s="23"/>
      <c r="D18" s="23"/>
      <c r="E18" s="22"/>
      <c r="F18" s="21"/>
      <c r="G18" s="20"/>
      <c r="H18" s="20"/>
      <c r="I18" s="21"/>
      <c r="J18" s="20"/>
      <c r="K18" s="20"/>
      <c r="L18" s="20"/>
      <c r="M18" s="18"/>
      <c r="N18" s="17"/>
      <c r="P18" s="25"/>
    </row>
    <row r="19" spans="1:16" ht="12.75">
      <c r="A19" s="24"/>
      <c r="B19" s="23"/>
      <c r="C19" s="23" t="s">
        <v>35</v>
      </c>
      <c r="D19" s="23" t="s">
        <v>33</v>
      </c>
      <c r="E19" s="22" t="s">
        <v>18</v>
      </c>
      <c r="F19" s="21"/>
      <c r="G19" s="20">
        <f>+G11</f>
        <v>41.899</v>
      </c>
      <c r="H19" s="20">
        <v>44.671</v>
      </c>
      <c r="I19" s="21"/>
      <c r="J19" s="20">
        <f>G19+H19</f>
        <v>86.57</v>
      </c>
      <c r="K19" s="20">
        <v>89.17099999999999</v>
      </c>
      <c r="L19" s="20">
        <f>+J19-K19</f>
        <v>-2.600999999999999</v>
      </c>
      <c r="M19" s="18">
        <f>+J19/K19-1</f>
        <v>-0.029168675914815312</v>
      </c>
      <c r="N19" s="17"/>
      <c r="P19" s="25"/>
    </row>
    <row r="20" spans="1:16" ht="12.75">
      <c r="A20" s="24"/>
      <c r="B20" s="23"/>
      <c r="C20" s="23" t="s">
        <v>34</v>
      </c>
      <c r="D20" s="23" t="s">
        <v>33</v>
      </c>
      <c r="E20" s="22" t="s">
        <v>16</v>
      </c>
      <c r="F20" s="21"/>
      <c r="G20" s="20">
        <f>+G11</f>
        <v>41.899</v>
      </c>
      <c r="H20" s="20">
        <v>70.671</v>
      </c>
      <c r="I20" s="21"/>
      <c r="J20" s="20">
        <f>G20+H20</f>
        <v>112.57000000000001</v>
      </c>
      <c r="K20" s="20">
        <v>115.17099999999999</v>
      </c>
      <c r="L20" s="20">
        <f>+J20-K20</f>
        <v>-2.600999999999985</v>
      </c>
      <c r="M20" s="18">
        <f>+J20/K20-1</f>
        <v>-0.022583810160543782</v>
      </c>
      <c r="N20" s="17"/>
      <c r="P20" s="25"/>
    </row>
    <row r="21" spans="1:16" ht="12.75">
      <c r="A21" s="24"/>
      <c r="B21" s="23"/>
      <c r="C21" s="23" t="s">
        <v>32</v>
      </c>
      <c r="D21" s="23" t="s">
        <v>31</v>
      </c>
      <c r="E21" s="22" t="s">
        <v>18</v>
      </c>
      <c r="F21" s="21"/>
      <c r="G21" s="20">
        <v>0</v>
      </c>
      <c r="H21" s="20">
        <v>46.697</v>
      </c>
      <c r="I21" s="21"/>
      <c r="J21" s="20">
        <f>G21+H21</f>
        <v>46.697</v>
      </c>
      <c r="K21" s="20">
        <v>46.697</v>
      </c>
      <c r="L21" s="20">
        <f>+J21-K21</f>
        <v>0</v>
      </c>
      <c r="M21" s="18">
        <f>+J21/K21-1</f>
        <v>0</v>
      </c>
      <c r="N21" s="17"/>
      <c r="P21" s="25"/>
    </row>
    <row r="22" spans="1:16" ht="12.75">
      <c r="A22" s="24"/>
      <c r="B22" s="23"/>
      <c r="C22" s="23"/>
      <c r="D22" s="23" t="s">
        <v>31</v>
      </c>
      <c r="E22" s="22" t="s">
        <v>16</v>
      </c>
      <c r="F22" s="21"/>
      <c r="G22" s="20">
        <v>0</v>
      </c>
      <c r="H22" s="20">
        <v>72.697</v>
      </c>
      <c r="I22" s="21"/>
      <c r="J22" s="20">
        <f>G22+H22</f>
        <v>72.697</v>
      </c>
      <c r="K22" s="20">
        <v>72.697</v>
      </c>
      <c r="L22" s="20">
        <f>+J22-K22</f>
        <v>0</v>
      </c>
      <c r="M22" s="18">
        <f>+J22/K22-1</f>
        <v>0</v>
      </c>
      <c r="N22" s="17"/>
      <c r="P22" s="25"/>
    </row>
    <row r="23" spans="1:16" ht="12.75">
      <c r="A23" s="24"/>
      <c r="B23" s="23"/>
      <c r="C23" s="23"/>
      <c r="D23" s="23"/>
      <c r="E23" s="22"/>
      <c r="F23" s="21"/>
      <c r="G23" s="19"/>
      <c r="H23" s="20"/>
      <c r="I23" s="21"/>
      <c r="J23" s="20"/>
      <c r="K23" s="20"/>
      <c r="L23" s="20"/>
      <c r="M23" s="18"/>
      <c r="N23" s="17"/>
      <c r="P23" s="25"/>
    </row>
    <row r="24" spans="1:16" ht="6" customHeight="1">
      <c r="A24" s="24"/>
      <c r="B24" s="32"/>
      <c r="C24" s="31"/>
      <c r="D24" s="12"/>
      <c r="E24" s="12"/>
      <c r="F24" s="30"/>
      <c r="G24" s="14"/>
      <c r="H24" s="12"/>
      <c r="I24" s="30"/>
      <c r="J24" s="30"/>
      <c r="K24" s="30"/>
      <c r="L24" s="29"/>
      <c r="M24" s="33"/>
      <c r="N24" s="17"/>
      <c r="P24" s="25"/>
    </row>
    <row r="25" spans="1:16" ht="12.75">
      <c r="A25" s="24"/>
      <c r="B25" s="26" t="s">
        <v>30</v>
      </c>
      <c r="C25" s="23"/>
      <c r="D25" s="23"/>
      <c r="E25" s="22"/>
      <c r="F25" s="21"/>
      <c r="G25" s="20"/>
      <c r="H25" s="20"/>
      <c r="I25" s="21"/>
      <c r="J25" s="27"/>
      <c r="K25" s="27"/>
      <c r="L25" s="20"/>
      <c r="M25" s="18"/>
      <c r="N25" s="17"/>
      <c r="P25" s="25"/>
    </row>
    <row r="26" spans="1:16" ht="12.75">
      <c r="A26" s="24"/>
      <c r="B26" s="26"/>
      <c r="C26" s="23"/>
      <c r="D26" s="23"/>
      <c r="E26" s="22"/>
      <c r="F26" s="21"/>
      <c r="G26" s="20"/>
      <c r="H26" s="20"/>
      <c r="I26" s="21"/>
      <c r="J26" s="20"/>
      <c r="K26" s="20"/>
      <c r="L26" s="20"/>
      <c r="M26" s="18"/>
      <c r="N26" s="17"/>
      <c r="P26" s="25"/>
    </row>
    <row r="27" spans="1:16" ht="12.75">
      <c r="A27" s="24"/>
      <c r="B27" s="23"/>
      <c r="C27" s="23" t="s">
        <v>29</v>
      </c>
      <c r="D27" s="23" t="s">
        <v>28</v>
      </c>
      <c r="E27" s="22" t="s">
        <v>18</v>
      </c>
      <c r="F27" s="21"/>
      <c r="G27" s="20">
        <f>G11</f>
        <v>41.899</v>
      </c>
      <c r="H27" s="20">
        <f>H11</f>
        <v>44.671</v>
      </c>
      <c r="I27" s="21"/>
      <c r="J27" s="20">
        <f>G27+H27</f>
        <v>86.57</v>
      </c>
      <c r="K27" s="20">
        <v>89.17099999999999</v>
      </c>
      <c r="L27" s="20">
        <f>+J27-K27</f>
        <v>-2.600999999999999</v>
      </c>
      <c r="M27" s="18">
        <f>+J27/K27-1</f>
        <v>-0.029168675914815312</v>
      </c>
      <c r="N27" s="17"/>
      <c r="P27" s="25"/>
    </row>
    <row r="28" spans="1:16" ht="12.75">
      <c r="A28" s="24"/>
      <c r="B28" s="23"/>
      <c r="C28" s="23" t="s">
        <v>20</v>
      </c>
      <c r="D28" s="23" t="s">
        <v>28</v>
      </c>
      <c r="E28" s="22" t="s">
        <v>16</v>
      </c>
      <c r="F28" s="21"/>
      <c r="G28" s="20">
        <f>G11</f>
        <v>41.899</v>
      </c>
      <c r="H28" s="20">
        <f>H12</f>
        <v>70.671</v>
      </c>
      <c r="I28" s="21"/>
      <c r="J28" s="20">
        <f>G28+H28</f>
        <v>112.57000000000001</v>
      </c>
      <c r="K28" s="20">
        <v>115.17099999999999</v>
      </c>
      <c r="L28" s="20">
        <f>+J28-K28</f>
        <v>-2.600999999999985</v>
      </c>
      <c r="M28" s="18">
        <f>+J28/K28-1</f>
        <v>-0.022583810160543782</v>
      </c>
      <c r="N28" s="17"/>
      <c r="P28" s="25"/>
    </row>
    <row r="29" spans="1:16" ht="12.75">
      <c r="A29" s="24"/>
      <c r="B29" s="23"/>
      <c r="C29" s="23"/>
      <c r="D29" s="23" t="s">
        <v>27</v>
      </c>
      <c r="E29" s="22" t="s">
        <v>18</v>
      </c>
      <c r="F29" s="21"/>
      <c r="G29" s="20">
        <v>0</v>
      </c>
      <c r="H29" s="20">
        <f>H13</f>
        <v>46.697</v>
      </c>
      <c r="I29" s="21"/>
      <c r="J29" s="20">
        <f>G29+H29</f>
        <v>46.697</v>
      </c>
      <c r="K29" s="20">
        <v>46.697</v>
      </c>
      <c r="L29" s="20">
        <f>+J29-K29</f>
        <v>0</v>
      </c>
      <c r="M29" s="18">
        <f>+J29/K29-1</f>
        <v>0</v>
      </c>
      <c r="N29" s="17"/>
      <c r="P29" s="25"/>
    </row>
    <row r="30" spans="1:16" ht="12.75">
      <c r="A30" s="24"/>
      <c r="B30" s="23"/>
      <c r="C30" s="23"/>
      <c r="D30" s="23" t="s">
        <v>27</v>
      </c>
      <c r="E30" s="22" t="s">
        <v>16</v>
      </c>
      <c r="F30" s="21"/>
      <c r="G30" s="20">
        <v>0</v>
      </c>
      <c r="H30" s="20">
        <f>H14</f>
        <v>72.697</v>
      </c>
      <c r="I30" s="21"/>
      <c r="J30" s="20">
        <f>G30+H30</f>
        <v>72.697</v>
      </c>
      <c r="K30" s="20">
        <v>72.697</v>
      </c>
      <c r="L30" s="20">
        <f>+J30-K30</f>
        <v>0</v>
      </c>
      <c r="M30" s="18">
        <f>+J30/K30-1</f>
        <v>0</v>
      </c>
      <c r="N30" s="17"/>
      <c r="P30" s="25"/>
    </row>
    <row r="31" spans="1:16" ht="12.75">
      <c r="A31" s="24"/>
      <c r="B31" s="23"/>
      <c r="C31" s="23"/>
      <c r="D31" s="23"/>
      <c r="E31" s="22"/>
      <c r="F31" s="21"/>
      <c r="G31" s="20"/>
      <c r="H31" s="20"/>
      <c r="I31" s="21"/>
      <c r="J31" s="20"/>
      <c r="K31" s="20"/>
      <c r="L31" s="20"/>
      <c r="M31" s="18"/>
      <c r="N31" s="17"/>
      <c r="P31" s="25"/>
    </row>
    <row r="32" spans="1:16" ht="12.75">
      <c r="A32" s="24"/>
      <c r="B32" s="23"/>
      <c r="C32" s="23" t="s">
        <v>26</v>
      </c>
      <c r="D32" s="23" t="s">
        <v>25</v>
      </c>
      <c r="E32" s="22" t="s">
        <v>6</v>
      </c>
      <c r="F32" s="21"/>
      <c r="G32" s="20">
        <f>G11</f>
        <v>41.899</v>
      </c>
      <c r="H32" s="20">
        <f>H28</f>
        <v>70.671</v>
      </c>
      <c r="I32" s="21"/>
      <c r="J32" s="20">
        <f>G32+H32</f>
        <v>112.57000000000001</v>
      </c>
      <c r="K32" s="20">
        <v>115.17099999999999</v>
      </c>
      <c r="L32" s="20">
        <f>+J32-K32</f>
        <v>-2.600999999999985</v>
      </c>
      <c r="M32" s="18">
        <f>+J32/K32-1</f>
        <v>-0.022583810160543782</v>
      </c>
      <c r="N32" s="17"/>
      <c r="P32" s="25"/>
    </row>
    <row r="33" spans="1:16" ht="12.75">
      <c r="A33" s="24"/>
      <c r="B33" s="23"/>
      <c r="C33" s="23" t="s">
        <v>24</v>
      </c>
      <c r="D33" s="23" t="s">
        <v>23</v>
      </c>
      <c r="E33" s="22" t="s">
        <v>6</v>
      </c>
      <c r="F33" s="21"/>
      <c r="G33" s="20">
        <v>0</v>
      </c>
      <c r="H33" s="20">
        <f>H30</f>
        <v>72.697</v>
      </c>
      <c r="I33" s="21"/>
      <c r="J33" s="20">
        <f>G33+H33</f>
        <v>72.697</v>
      </c>
      <c r="K33" s="20">
        <v>72.697</v>
      </c>
      <c r="L33" s="20">
        <f>+J33-K33</f>
        <v>0</v>
      </c>
      <c r="M33" s="18">
        <f>+J33/K33-1</f>
        <v>0</v>
      </c>
      <c r="N33" s="17"/>
      <c r="P33" s="25"/>
    </row>
    <row r="34" spans="1:16" ht="12.75">
      <c r="A34" s="24"/>
      <c r="B34" s="23"/>
      <c r="C34" s="23"/>
      <c r="D34" s="23"/>
      <c r="E34" s="22"/>
      <c r="F34" s="21"/>
      <c r="G34" s="19"/>
      <c r="H34" s="20"/>
      <c r="I34" s="21"/>
      <c r="J34" s="19"/>
      <c r="K34" s="19"/>
      <c r="L34" s="20"/>
      <c r="M34" s="18"/>
      <c r="N34" s="17"/>
      <c r="P34" s="25"/>
    </row>
    <row r="35" spans="1:16" ht="6" customHeight="1">
      <c r="A35" s="24"/>
      <c r="B35" s="32"/>
      <c r="C35" s="31"/>
      <c r="D35" s="12"/>
      <c r="E35" s="12"/>
      <c r="F35" s="30"/>
      <c r="G35" s="30"/>
      <c r="H35" s="12"/>
      <c r="I35" s="30"/>
      <c r="J35" s="30"/>
      <c r="K35" s="30"/>
      <c r="L35" s="29"/>
      <c r="M35" s="28"/>
      <c r="N35" s="17"/>
      <c r="P35" s="25"/>
    </row>
    <row r="36" spans="1:16" ht="12.75">
      <c r="A36" s="24"/>
      <c r="B36" s="26" t="s">
        <v>22</v>
      </c>
      <c r="C36" s="23"/>
      <c r="D36" s="23"/>
      <c r="E36" s="22"/>
      <c r="F36" s="21"/>
      <c r="G36" s="27"/>
      <c r="H36" s="20"/>
      <c r="I36" s="21"/>
      <c r="J36" s="27"/>
      <c r="K36" s="27"/>
      <c r="L36" s="20"/>
      <c r="M36" s="18"/>
      <c r="N36" s="17"/>
      <c r="P36" s="25"/>
    </row>
    <row r="37" spans="1:16" ht="12.75">
      <c r="A37" s="24"/>
      <c r="B37" s="26"/>
      <c r="C37" s="23"/>
      <c r="D37" s="23"/>
      <c r="E37" s="22"/>
      <c r="F37" s="21"/>
      <c r="G37" s="20"/>
      <c r="H37" s="20"/>
      <c r="I37" s="21"/>
      <c r="J37" s="20"/>
      <c r="K37" s="20"/>
      <c r="L37" s="20"/>
      <c r="M37" s="18"/>
      <c r="N37" s="17"/>
      <c r="P37" s="25"/>
    </row>
    <row r="38" spans="1:16" ht="12.75">
      <c r="A38" s="24"/>
      <c r="B38" s="23"/>
      <c r="C38" s="23" t="s">
        <v>21</v>
      </c>
      <c r="D38" s="23" t="s">
        <v>19</v>
      </c>
      <c r="E38" s="22" t="s">
        <v>18</v>
      </c>
      <c r="F38" s="21"/>
      <c r="G38" s="20">
        <f>G11</f>
        <v>41.899</v>
      </c>
      <c r="H38" s="20">
        <v>16.948</v>
      </c>
      <c r="I38" s="21"/>
      <c r="J38" s="20">
        <f>G38+H38</f>
        <v>58.847</v>
      </c>
      <c r="K38" s="20">
        <v>61.44799999999999</v>
      </c>
      <c r="L38" s="20">
        <f>+J38-K38</f>
        <v>-2.600999999999992</v>
      </c>
      <c r="M38" s="18">
        <f>+J38/K38-1</f>
        <v>-0.04232847285509689</v>
      </c>
      <c r="N38" s="17"/>
      <c r="P38" s="25"/>
    </row>
    <row r="39" spans="1:16" ht="12.75">
      <c r="A39" s="24"/>
      <c r="B39" s="23"/>
      <c r="C39" s="23" t="s">
        <v>20</v>
      </c>
      <c r="D39" s="23" t="s">
        <v>19</v>
      </c>
      <c r="E39" s="22" t="s">
        <v>16</v>
      </c>
      <c r="F39" s="21"/>
      <c r="G39" s="20">
        <f>G11</f>
        <v>41.899</v>
      </c>
      <c r="H39" s="20">
        <v>26.775</v>
      </c>
      <c r="I39" s="21"/>
      <c r="J39" s="20">
        <f>G39+H39</f>
        <v>68.674</v>
      </c>
      <c r="K39" s="20">
        <v>71.27499999999999</v>
      </c>
      <c r="L39" s="20">
        <f>+J39-K39</f>
        <v>-2.600999999999985</v>
      </c>
      <c r="M39" s="18">
        <f>+J39/K39-1</f>
        <v>-0.036492458786390514</v>
      </c>
      <c r="N39" s="17"/>
      <c r="P39" s="25"/>
    </row>
    <row r="40" spans="1:16" ht="12.75">
      <c r="A40" s="24"/>
      <c r="B40" s="23"/>
      <c r="C40" s="23"/>
      <c r="D40" s="23" t="s">
        <v>17</v>
      </c>
      <c r="E40" s="22" t="s">
        <v>18</v>
      </c>
      <c r="F40" s="21"/>
      <c r="G40" s="20">
        <v>0</v>
      </c>
      <c r="H40" s="20">
        <v>18.974</v>
      </c>
      <c r="I40" s="21"/>
      <c r="J40" s="20">
        <f>G40+H40</f>
        <v>18.974</v>
      </c>
      <c r="K40" s="20">
        <v>18.974</v>
      </c>
      <c r="L40" s="20">
        <f>+J40-K40</f>
        <v>0</v>
      </c>
      <c r="M40" s="18">
        <f>+J40/K40-1</f>
        <v>0</v>
      </c>
      <c r="N40" s="17"/>
      <c r="P40" s="25"/>
    </row>
    <row r="41" spans="1:16" ht="12.75">
      <c r="A41" s="24"/>
      <c r="B41" s="23"/>
      <c r="C41" s="23"/>
      <c r="D41" s="23" t="s">
        <v>17</v>
      </c>
      <c r="E41" s="22" t="s">
        <v>16</v>
      </c>
      <c r="F41" s="21"/>
      <c r="G41" s="20">
        <v>0</v>
      </c>
      <c r="H41" s="20">
        <v>28.801</v>
      </c>
      <c r="I41" s="21"/>
      <c r="J41" s="20">
        <f>G41+H41</f>
        <v>28.801</v>
      </c>
      <c r="K41" s="20">
        <v>28.801</v>
      </c>
      <c r="L41" s="20">
        <f>+J41-K41</f>
        <v>0</v>
      </c>
      <c r="M41" s="18">
        <f>+J41/K41-1</f>
        <v>0</v>
      </c>
      <c r="N41" s="17"/>
      <c r="P41" s="25"/>
    </row>
    <row r="42" spans="1:16" ht="12.75">
      <c r="A42" s="24"/>
      <c r="B42" s="23"/>
      <c r="C42" s="23"/>
      <c r="D42" s="23"/>
      <c r="E42" s="22"/>
      <c r="F42" s="21"/>
      <c r="G42" s="20"/>
      <c r="H42" s="20"/>
      <c r="I42" s="21"/>
      <c r="J42" s="20"/>
      <c r="K42" s="20"/>
      <c r="L42" s="20"/>
      <c r="M42" s="18"/>
      <c r="N42" s="17"/>
      <c r="P42" s="25"/>
    </row>
    <row r="43" spans="1:16" ht="12.75">
      <c r="A43" s="24"/>
      <c r="B43" s="23"/>
      <c r="C43" s="23" t="s">
        <v>15</v>
      </c>
      <c r="D43" s="23" t="s">
        <v>14</v>
      </c>
      <c r="E43" s="22" t="s">
        <v>6</v>
      </c>
      <c r="F43" s="21"/>
      <c r="G43" s="20">
        <f>G11</f>
        <v>41.899</v>
      </c>
      <c r="H43" s="20">
        <f>H39</f>
        <v>26.775</v>
      </c>
      <c r="I43" s="21"/>
      <c r="J43" s="20">
        <f>G43+H43</f>
        <v>68.674</v>
      </c>
      <c r="K43" s="20">
        <v>71.27499999999999</v>
      </c>
      <c r="L43" s="20">
        <f>+J43-K43</f>
        <v>-2.600999999999985</v>
      </c>
      <c r="M43" s="18">
        <f>+J43/K43-1</f>
        <v>-0.036492458786390514</v>
      </c>
      <c r="N43" s="17"/>
      <c r="P43" s="25"/>
    </row>
    <row r="44" spans="1:16" ht="12.75">
      <c r="A44" s="24"/>
      <c r="B44" s="23"/>
      <c r="C44" s="23" t="s">
        <v>13</v>
      </c>
      <c r="D44" s="23" t="s">
        <v>12</v>
      </c>
      <c r="E44" s="22" t="s">
        <v>6</v>
      </c>
      <c r="F44" s="21"/>
      <c r="G44" s="20">
        <v>0</v>
      </c>
      <c r="H44" s="20">
        <f>H41</f>
        <v>28.801</v>
      </c>
      <c r="I44" s="21"/>
      <c r="J44" s="20">
        <f>G44+H44</f>
        <v>28.801</v>
      </c>
      <c r="K44" s="20">
        <v>28.801</v>
      </c>
      <c r="L44" s="20">
        <f>+J44-K44</f>
        <v>0</v>
      </c>
      <c r="M44" s="18">
        <f>+J44/K44-1</f>
        <v>0</v>
      </c>
      <c r="N44" s="17"/>
      <c r="P44" s="25"/>
    </row>
    <row r="45" spans="1:17" ht="12.75">
      <c r="A45" s="24"/>
      <c r="B45" s="23"/>
      <c r="C45" s="23"/>
      <c r="D45" s="23"/>
      <c r="E45" s="22"/>
      <c r="F45" s="21"/>
      <c r="G45" s="19"/>
      <c r="H45" s="20"/>
      <c r="I45" s="21"/>
      <c r="J45" s="19"/>
      <c r="K45" s="19"/>
      <c r="L45" s="20"/>
      <c r="M45" s="18"/>
      <c r="N45" s="17"/>
      <c r="O45" s="2"/>
      <c r="P45" s="25"/>
      <c r="Q45" s="2"/>
    </row>
    <row r="46" spans="1:16" ht="6.75" customHeight="1">
      <c r="A46" s="24"/>
      <c r="B46" s="32"/>
      <c r="C46" s="31"/>
      <c r="D46" s="12"/>
      <c r="E46" s="12"/>
      <c r="F46" s="30"/>
      <c r="G46" s="30"/>
      <c r="H46" s="12"/>
      <c r="I46" s="30"/>
      <c r="J46" s="30"/>
      <c r="K46" s="30"/>
      <c r="L46" s="29"/>
      <c r="M46" s="28"/>
      <c r="N46" s="17"/>
      <c r="P46" s="25"/>
    </row>
    <row r="47" spans="1:16" ht="12.75">
      <c r="A47" s="24"/>
      <c r="B47" s="26" t="s">
        <v>11</v>
      </c>
      <c r="C47" s="23"/>
      <c r="D47" s="23"/>
      <c r="E47" s="22"/>
      <c r="F47" s="21"/>
      <c r="G47" s="27"/>
      <c r="H47" s="27"/>
      <c r="I47" s="21"/>
      <c r="J47" s="27"/>
      <c r="K47" s="27"/>
      <c r="L47" s="27"/>
      <c r="M47" s="18"/>
      <c r="N47" s="17"/>
      <c r="P47" s="25"/>
    </row>
    <row r="48" spans="1:16" ht="12.75">
      <c r="A48" s="24"/>
      <c r="B48" s="26"/>
      <c r="C48" s="23"/>
      <c r="D48" s="23"/>
      <c r="E48" s="22"/>
      <c r="F48" s="21"/>
      <c r="G48" s="20"/>
      <c r="H48" s="20"/>
      <c r="I48" s="21"/>
      <c r="J48" s="20"/>
      <c r="K48" s="20"/>
      <c r="L48" s="20"/>
      <c r="M48" s="18"/>
      <c r="N48" s="17"/>
      <c r="P48" s="25"/>
    </row>
    <row r="49" spans="1:16" ht="12.75">
      <c r="A49" s="24"/>
      <c r="B49" s="23"/>
      <c r="C49" s="23" t="s">
        <v>10</v>
      </c>
      <c r="D49" s="23" t="s">
        <v>9</v>
      </c>
      <c r="E49" s="22" t="s">
        <v>6</v>
      </c>
      <c r="F49" s="21"/>
      <c r="G49" s="20">
        <f>G11</f>
        <v>41.899</v>
      </c>
      <c r="H49" s="20">
        <v>17.789</v>
      </c>
      <c r="I49" s="21"/>
      <c r="J49" s="20">
        <f>G49+H49</f>
        <v>59.688</v>
      </c>
      <c r="K49" s="20">
        <v>62.288999999999994</v>
      </c>
      <c r="L49" s="20">
        <f>+J49-K49</f>
        <v>-2.600999999999992</v>
      </c>
      <c r="M49" s="18">
        <f>+J49/K49-1</f>
        <v>-0.041756971535905074</v>
      </c>
      <c r="N49" s="17"/>
      <c r="P49" s="25"/>
    </row>
    <row r="50" spans="1:16" ht="12.75">
      <c r="A50" s="24"/>
      <c r="B50" s="23"/>
      <c r="C50" s="23" t="s">
        <v>8</v>
      </c>
      <c r="D50" s="23" t="s">
        <v>7</v>
      </c>
      <c r="E50" s="22" t="s">
        <v>6</v>
      </c>
      <c r="F50" s="21"/>
      <c r="G50" s="20">
        <v>0</v>
      </c>
      <c r="H50" s="20">
        <v>19.815</v>
      </c>
      <c r="I50" s="21"/>
      <c r="J50" s="20">
        <f>G50+H50</f>
        <v>19.815</v>
      </c>
      <c r="K50" s="20">
        <v>19.815</v>
      </c>
      <c r="L50" s="20">
        <f>+J50-K50</f>
        <v>0</v>
      </c>
      <c r="M50" s="18">
        <f>+J50/K50-1</f>
        <v>0</v>
      </c>
      <c r="N50" s="17"/>
      <c r="P50" s="25"/>
    </row>
    <row r="51" spans="1:14" ht="12.75">
      <c r="A51" s="24"/>
      <c r="B51" s="23"/>
      <c r="C51" s="23"/>
      <c r="D51" s="23"/>
      <c r="E51" s="22"/>
      <c r="F51" s="21"/>
      <c r="G51" s="19"/>
      <c r="H51" s="19"/>
      <c r="I51" s="21"/>
      <c r="J51" s="20"/>
      <c r="K51" s="20"/>
      <c r="L51" s="19"/>
      <c r="M51" s="18"/>
      <c r="N51" s="17"/>
    </row>
    <row r="52" spans="1:17" ht="6" customHeight="1">
      <c r="A52" s="16"/>
      <c r="B52" s="15"/>
      <c r="C52" s="12"/>
      <c r="D52" s="12"/>
      <c r="E52" s="12"/>
      <c r="F52" s="14"/>
      <c r="G52" s="14"/>
      <c r="H52" s="12"/>
      <c r="I52" s="14"/>
      <c r="J52" s="13"/>
      <c r="K52" s="13"/>
      <c r="L52" s="12"/>
      <c r="M52" s="12"/>
      <c r="N52" s="11"/>
      <c r="O52" s="2"/>
      <c r="P52" s="2"/>
      <c r="Q52" s="2"/>
    </row>
    <row r="53" spans="2:17" ht="12.75">
      <c r="B53" s="2" t="s">
        <v>5</v>
      </c>
      <c r="C53" s="2"/>
      <c r="D53"/>
      <c r="L53" s="2"/>
      <c r="M53" s="2"/>
      <c r="N53" s="2"/>
      <c r="O53" s="2"/>
      <c r="P53" s="2"/>
      <c r="Q53" s="2"/>
    </row>
    <row r="54" spans="2:17" ht="12.75">
      <c r="B54" s="4"/>
      <c r="C54" s="7"/>
      <c r="D54" s="7"/>
      <c r="E54" s="9"/>
      <c r="F54" s="8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10" t="s">
        <v>60</v>
      </c>
      <c r="C55" s="7"/>
      <c r="D55" s="7"/>
      <c r="E55" s="9"/>
      <c r="F55" s="8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4" t="s">
        <v>63</v>
      </c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4" t="s">
        <v>64</v>
      </c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4" t="s">
        <v>65</v>
      </c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4" t="s">
        <v>0</v>
      </c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4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P60" s="2"/>
      <c r="Q60" s="2"/>
    </row>
    <row r="61" spans="2:14" ht="12.75">
      <c r="B61" s="4"/>
      <c r="C61" s="5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4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5">
      <selection activeCell="J11" sqref="J11:J50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9.140625" style="0" customWidth="1"/>
    <col min="4" max="4" width="11.00390625" style="1" customWidth="1"/>
    <col min="5" max="5" width="13.00390625" style="0" customWidth="1"/>
    <col min="6" max="6" width="0.9921875" style="0" customWidth="1"/>
    <col min="7" max="7" width="12.421875" style="0" customWidth="1"/>
    <col min="8" max="8" width="13.7109375" style="0" customWidth="1"/>
    <col min="9" max="9" width="0.9921875" style="0" customWidth="1"/>
    <col min="10" max="11" width="10.7109375" style="0" customWidth="1"/>
    <col min="12" max="12" width="10.140625" style="0" customWidth="1"/>
    <col min="14" max="14" width="0.9921875" style="0" customWidth="1"/>
    <col min="15" max="17" width="10.140625" style="0" customWidth="1"/>
  </cols>
  <sheetData>
    <row r="1" spans="1:14" s="50" customFormat="1" ht="15">
      <c r="A1" s="61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s="50" customFormat="1" ht="15.75">
      <c r="A2" s="58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6"/>
      <c r="O2" s="51"/>
      <c r="P2" s="51"/>
      <c r="Q2" s="51"/>
      <c r="R2" s="51"/>
      <c r="S2" s="51"/>
    </row>
    <row r="3" spans="1:19" s="50" customFormat="1" ht="15.75">
      <c r="A3" s="55">
        <v>41974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2"/>
      <c r="O3" s="51"/>
      <c r="P3" s="51"/>
      <c r="Q3" s="51"/>
      <c r="R3" s="51"/>
      <c r="S3" s="51"/>
    </row>
    <row r="4" spans="1:14" ht="1.5" customHeight="1">
      <c r="A4" s="49"/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1:14" ht="12.75">
      <c r="A5" s="24"/>
      <c r="B5" s="45"/>
      <c r="C5" s="45"/>
      <c r="D5" s="44"/>
      <c r="E5" s="30"/>
      <c r="F5" s="30"/>
      <c r="G5" s="41" t="s">
        <v>55</v>
      </c>
      <c r="H5" s="43" t="s">
        <v>54</v>
      </c>
      <c r="I5" s="39"/>
      <c r="J5" s="42" t="s">
        <v>53</v>
      </c>
      <c r="K5" s="42" t="s">
        <v>53</v>
      </c>
      <c r="L5" s="41" t="s">
        <v>52</v>
      </c>
      <c r="M5" s="41"/>
      <c r="N5" s="17"/>
    </row>
    <row r="6" spans="1:14" ht="12.75">
      <c r="A6" s="24"/>
      <c r="B6" s="26" t="s">
        <v>51</v>
      </c>
      <c r="C6" s="23"/>
      <c r="D6" s="23" t="s">
        <v>50</v>
      </c>
      <c r="E6" s="41" t="s">
        <v>48</v>
      </c>
      <c r="F6" s="39"/>
      <c r="G6" s="23" t="s">
        <v>45</v>
      </c>
      <c r="H6" s="40" t="s">
        <v>45</v>
      </c>
      <c r="I6" s="39"/>
      <c r="J6" s="40" t="s">
        <v>49</v>
      </c>
      <c r="K6" s="40" t="s">
        <v>49</v>
      </c>
      <c r="L6" s="23" t="s">
        <v>48</v>
      </c>
      <c r="M6" s="23" t="s">
        <v>47</v>
      </c>
      <c r="N6" s="17"/>
    </row>
    <row r="7" spans="1:14" ht="12.75">
      <c r="A7" s="24"/>
      <c r="B7" s="37"/>
      <c r="C7" s="37" t="s">
        <v>46</v>
      </c>
      <c r="D7" s="37" t="s">
        <v>45</v>
      </c>
      <c r="E7" s="37" t="s">
        <v>44</v>
      </c>
      <c r="F7" s="39"/>
      <c r="G7" s="37" t="s">
        <v>43</v>
      </c>
      <c r="H7" s="37" t="s">
        <v>43</v>
      </c>
      <c r="I7" s="39"/>
      <c r="J7" s="38">
        <v>41974</v>
      </c>
      <c r="K7" s="38">
        <v>41944</v>
      </c>
      <c r="L7" s="37" t="s">
        <v>42</v>
      </c>
      <c r="M7" s="37" t="s">
        <v>42</v>
      </c>
      <c r="N7" s="17"/>
    </row>
    <row r="8" spans="1:17" ht="4.5" customHeight="1">
      <c r="A8" s="24"/>
      <c r="B8" s="15"/>
      <c r="C8" s="12"/>
      <c r="D8" s="12"/>
      <c r="E8" s="12"/>
      <c r="F8" s="30"/>
      <c r="G8" s="30"/>
      <c r="H8" s="12"/>
      <c r="I8" s="30"/>
      <c r="J8" s="30"/>
      <c r="K8" s="30"/>
      <c r="L8" s="12"/>
      <c r="M8" s="36"/>
      <c r="N8" s="17"/>
      <c r="O8" s="35"/>
      <c r="Q8" s="35"/>
    </row>
    <row r="9" spans="1:17" ht="12.75">
      <c r="A9" s="24"/>
      <c r="B9" s="26" t="s">
        <v>41</v>
      </c>
      <c r="C9" s="23"/>
      <c r="D9" s="23"/>
      <c r="E9" s="22"/>
      <c r="F9" s="21"/>
      <c r="G9" s="27"/>
      <c r="H9" s="20"/>
      <c r="I9" s="21"/>
      <c r="J9" s="27"/>
      <c r="K9" s="27"/>
      <c r="L9" s="20"/>
      <c r="M9" s="18"/>
      <c r="N9" s="17"/>
      <c r="Q9" s="35"/>
    </row>
    <row r="10" spans="1:17" ht="12.75">
      <c r="A10" s="24"/>
      <c r="B10" s="26"/>
      <c r="C10" s="23"/>
      <c r="D10" s="23"/>
      <c r="E10" s="22"/>
      <c r="F10" s="21"/>
      <c r="G10" s="20"/>
      <c r="H10" s="20"/>
      <c r="I10" s="21"/>
      <c r="J10" s="20"/>
      <c r="K10" s="20"/>
      <c r="L10" s="20"/>
      <c r="M10" s="18"/>
      <c r="N10" s="17"/>
      <c r="O10" s="35"/>
      <c r="Q10" s="35"/>
    </row>
    <row r="11" spans="1:16" ht="12.75">
      <c r="A11" s="24"/>
      <c r="B11" s="23"/>
      <c r="C11" s="23" t="s">
        <v>40</v>
      </c>
      <c r="D11" s="23" t="s">
        <v>38</v>
      </c>
      <c r="E11" s="22" t="s">
        <v>18</v>
      </c>
      <c r="F11" s="21"/>
      <c r="G11" s="34">
        <v>48.675999999999995</v>
      </c>
      <c r="H11" s="20">
        <v>44.671</v>
      </c>
      <c r="I11" s="21"/>
      <c r="J11" s="20">
        <f>G11+H11</f>
        <v>93.347</v>
      </c>
      <c r="K11" s="20">
        <v>86.57</v>
      </c>
      <c r="L11" s="20">
        <f>+J11-K11</f>
        <v>6.777000000000001</v>
      </c>
      <c r="M11" s="18">
        <f>+J11/K11-1</f>
        <v>0.07828347002425784</v>
      </c>
      <c r="N11" s="17"/>
      <c r="P11" s="25"/>
    </row>
    <row r="12" spans="1:16" ht="12.75">
      <c r="A12" s="24"/>
      <c r="B12" s="23"/>
      <c r="C12" s="23" t="s">
        <v>39</v>
      </c>
      <c r="D12" s="23" t="s">
        <v>38</v>
      </c>
      <c r="E12" s="22" t="s">
        <v>16</v>
      </c>
      <c r="F12" s="21"/>
      <c r="G12" s="20">
        <f>+G11</f>
        <v>48.675999999999995</v>
      </c>
      <c r="H12" s="20">
        <v>70.671</v>
      </c>
      <c r="I12" s="21"/>
      <c r="J12" s="20">
        <f>G12+H12</f>
        <v>119.34700000000001</v>
      </c>
      <c r="K12" s="20">
        <v>112.57000000000001</v>
      </c>
      <c r="L12" s="20">
        <f>+J12-K12</f>
        <v>6.777000000000001</v>
      </c>
      <c r="M12" s="18">
        <f>+J12/K12-1</f>
        <v>0.060202540641378643</v>
      </c>
      <c r="N12" s="17"/>
      <c r="P12" s="25"/>
    </row>
    <row r="13" spans="1:16" ht="12.75">
      <c r="A13" s="24"/>
      <c r="B13" s="23"/>
      <c r="C13" s="23"/>
      <c r="D13" s="23" t="s">
        <v>37</v>
      </c>
      <c r="E13" s="22" t="s">
        <v>18</v>
      </c>
      <c r="F13" s="21"/>
      <c r="G13" s="20">
        <v>0</v>
      </c>
      <c r="H13" s="20">
        <v>46.697</v>
      </c>
      <c r="I13" s="21"/>
      <c r="J13" s="20">
        <f>G13+H13</f>
        <v>46.697</v>
      </c>
      <c r="K13" s="20">
        <v>46.697</v>
      </c>
      <c r="L13" s="20">
        <f>+J13-K13</f>
        <v>0</v>
      </c>
      <c r="M13" s="18">
        <f>+J13/K13-1</f>
        <v>0</v>
      </c>
      <c r="N13" s="17"/>
      <c r="P13" s="25"/>
    </row>
    <row r="14" spans="1:16" ht="12.75">
      <c r="A14" s="24"/>
      <c r="B14" s="23"/>
      <c r="C14" s="23"/>
      <c r="D14" s="23" t="s">
        <v>37</v>
      </c>
      <c r="E14" s="22" t="s">
        <v>16</v>
      </c>
      <c r="F14" s="21"/>
      <c r="G14" s="20">
        <v>0</v>
      </c>
      <c r="H14" s="20">
        <v>72.697</v>
      </c>
      <c r="I14" s="21"/>
      <c r="J14" s="20">
        <f>G14+H14</f>
        <v>72.697</v>
      </c>
      <c r="K14" s="20">
        <v>72.697</v>
      </c>
      <c r="L14" s="20">
        <f>+J14-K14</f>
        <v>0</v>
      </c>
      <c r="M14" s="18">
        <f>+J14/K14-1</f>
        <v>0</v>
      </c>
      <c r="N14" s="17"/>
      <c r="P14" s="25"/>
    </row>
    <row r="15" spans="1:16" ht="12.75">
      <c r="A15" s="24"/>
      <c r="B15" s="23"/>
      <c r="C15" s="23"/>
      <c r="D15" s="23"/>
      <c r="E15" s="22"/>
      <c r="F15" s="21"/>
      <c r="G15" s="19"/>
      <c r="H15" s="20"/>
      <c r="I15" s="21"/>
      <c r="J15" s="20"/>
      <c r="K15" s="20"/>
      <c r="L15" s="20"/>
      <c r="M15" s="18"/>
      <c r="N15" s="17"/>
      <c r="P15" s="25"/>
    </row>
    <row r="16" spans="1:16" ht="3.75" customHeight="1">
      <c r="A16" s="24"/>
      <c r="B16" s="32"/>
      <c r="C16" s="31"/>
      <c r="D16" s="12"/>
      <c r="E16" s="12"/>
      <c r="F16" s="30"/>
      <c r="G16" s="30"/>
      <c r="H16" s="12"/>
      <c r="I16" s="30"/>
      <c r="J16" s="30"/>
      <c r="K16" s="30"/>
      <c r="L16" s="29"/>
      <c r="M16" s="33"/>
      <c r="N16" s="17"/>
      <c r="P16" s="25"/>
    </row>
    <row r="17" spans="1:16" ht="12.75">
      <c r="A17" s="24"/>
      <c r="B17" s="26" t="s">
        <v>36</v>
      </c>
      <c r="C17" s="23"/>
      <c r="D17" s="23"/>
      <c r="E17" s="22"/>
      <c r="F17" s="21"/>
      <c r="G17" s="27"/>
      <c r="H17" s="20"/>
      <c r="I17" s="21"/>
      <c r="J17" s="27"/>
      <c r="K17" s="27"/>
      <c r="L17" s="20"/>
      <c r="M17" s="18"/>
      <c r="N17" s="17"/>
      <c r="P17" s="25"/>
    </row>
    <row r="18" spans="1:16" ht="12.75">
      <c r="A18" s="24"/>
      <c r="B18" s="26"/>
      <c r="C18" s="23"/>
      <c r="D18" s="23"/>
      <c r="E18" s="22"/>
      <c r="F18" s="21"/>
      <c r="G18" s="20"/>
      <c r="H18" s="20"/>
      <c r="I18" s="21"/>
      <c r="J18" s="20"/>
      <c r="K18" s="20"/>
      <c r="L18" s="20"/>
      <c r="M18" s="18"/>
      <c r="N18" s="17"/>
      <c r="P18" s="25"/>
    </row>
    <row r="19" spans="1:16" ht="12.75">
      <c r="A19" s="24"/>
      <c r="B19" s="23"/>
      <c r="C19" s="23" t="s">
        <v>35</v>
      </c>
      <c r="D19" s="23" t="s">
        <v>33</v>
      </c>
      <c r="E19" s="22" t="s">
        <v>18</v>
      </c>
      <c r="F19" s="21"/>
      <c r="G19" s="20">
        <f>+G11</f>
        <v>48.675999999999995</v>
      </c>
      <c r="H19" s="20">
        <v>44.671</v>
      </c>
      <c r="I19" s="21"/>
      <c r="J19" s="20">
        <f>G19+H19</f>
        <v>93.347</v>
      </c>
      <c r="K19" s="20">
        <v>86.57</v>
      </c>
      <c r="L19" s="20">
        <f>+J19-K19</f>
        <v>6.777000000000001</v>
      </c>
      <c r="M19" s="18">
        <f>+J19/K19-1</f>
        <v>0.07828347002425784</v>
      </c>
      <c r="N19" s="17"/>
      <c r="P19" s="25"/>
    </row>
    <row r="20" spans="1:16" ht="12.75">
      <c r="A20" s="24"/>
      <c r="B20" s="23"/>
      <c r="C20" s="23" t="s">
        <v>34</v>
      </c>
      <c r="D20" s="23" t="s">
        <v>33</v>
      </c>
      <c r="E20" s="22" t="s">
        <v>16</v>
      </c>
      <c r="F20" s="21"/>
      <c r="G20" s="20">
        <f>+G11</f>
        <v>48.675999999999995</v>
      </c>
      <c r="H20" s="20">
        <v>70.671</v>
      </c>
      <c r="I20" s="21"/>
      <c r="J20" s="20">
        <f>G20+H20</f>
        <v>119.34700000000001</v>
      </c>
      <c r="K20" s="20">
        <v>112.57000000000001</v>
      </c>
      <c r="L20" s="20">
        <f>+J20-K20</f>
        <v>6.777000000000001</v>
      </c>
      <c r="M20" s="18">
        <f>+J20/K20-1</f>
        <v>0.060202540641378643</v>
      </c>
      <c r="N20" s="17"/>
      <c r="P20" s="25"/>
    </row>
    <row r="21" spans="1:16" ht="12.75">
      <c r="A21" s="24"/>
      <c r="B21" s="23"/>
      <c r="C21" s="23" t="s">
        <v>32</v>
      </c>
      <c r="D21" s="23" t="s">
        <v>31</v>
      </c>
      <c r="E21" s="22" t="s">
        <v>18</v>
      </c>
      <c r="F21" s="21"/>
      <c r="G21" s="20">
        <v>0</v>
      </c>
      <c r="H21" s="20">
        <v>46.697</v>
      </c>
      <c r="I21" s="21"/>
      <c r="J21" s="20">
        <f>G21+H21</f>
        <v>46.697</v>
      </c>
      <c r="K21" s="20">
        <v>46.697</v>
      </c>
      <c r="L21" s="20">
        <f>+J21-K21</f>
        <v>0</v>
      </c>
      <c r="M21" s="18">
        <f>+J21/K21-1</f>
        <v>0</v>
      </c>
      <c r="N21" s="17"/>
      <c r="P21" s="25"/>
    </row>
    <row r="22" spans="1:16" ht="12.75">
      <c r="A22" s="24"/>
      <c r="B22" s="23"/>
      <c r="C22" s="23"/>
      <c r="D22" s="23" t="s">
        <v>31</v>
      </c>
      <c r="E22" s="22" t="s">
        <v>16</v>
      </c>
      <c r="F22" s="21"/>
      <c r="G22" s="20">
        <v>0</v>
      </c>
      <c r="H22" s="20">
        <v>72.697</v>
      </c>
      <c r="I22" s="21"/>
      <c r="J22" s="20">
        <f>G22+H22</f>
        <v>72.697</v>
      </c>
      <c r="K22" s="20">
        <v>72.697</v>
      </c>
      <c r="L22" s="20">
        <f>+J22-K22</f>
        <v>0</v>
      </c>
      <c r="M22" s="18">
        <f>+J22/K22-1</f>
        <v>0</v>
      </c>
      <c r="N22" s="17"/>
      <c r="P22" s="25"/>
    </row>
    <row r="23" spans="1:16" ht="12.75">
      <c r="A23" s="24"/>
      <c r="B23" s="23"/>
      <c r="C23" s="23"/>
      <c r="D23" s="23"/>
      <c r="E23" s="22"/>
      <c r="F23" s="21"/>
      <c r="G23" s="19"/>
      <c r="H23" s="20"/>
      <c r="I23" s="21"/>
      <c r="J23" s="20"/>
      <c r="K23" s="20"/>
      <c r="L23" s="20"/>
      <c r="M23" s="18"/>
      <c r="N23" s="17"/>
      <c r="P23" s="25"/>
    </row>
    <row r="24" spans="1:16" ht="6" customHeight="1">
      <c r="A24" s="24"/>
      <c r="B24" s="32"/>
      <c r="C24" s="31"/>
      <c r="D24" s="12"/>
      <c r="E24" s="12"/>
      <c r="F24" s="30"/>
      <c r="G24" s="14"/>
      <c r="H24" s="12"/>
      <c r="I24" s="30"/>
      <c r="J24" s="30"/>
      <c r="K24" s="30"/>
      <c r="L24" s="29"/>
      <c r="M24" s="33"/>
      <c r="N24" s="17"/>
      <c r="P24" s="25"/>
    </row>
    <row r="25" spans="1:16" ht="12.75">
      <c r="A25" s="24"/>
      <c r="B25" s="26" t="s">
        <v>30</v>
      </c>
      <c r="C25" s="23"/>
      <c r="D25" s="23"/>
      <c r="E25" s="22"/>
      <c r="F25" s="21"/>
      <c r="G25" s="20"/>
      <c r="H25" s="20"/>
      <c r="I25" s="21"/>
      <c r="J25" s="27"/>
      <c r="K25" s="27"/>
      <c r="L25" s="20"/>
      <c r="M25" s="18"/>
      <c r="N25" s="17"/>
      <c r="P25" s="25"/>
    </row>
    <row r="26" spans="1:16" ht="12.75">
      <c r="A26" s="24"/>
      <c r="B26" s="26"/>
      <c r="C26" s="23"/>
      <c r="D26" s="23"/>
      <c r="E26" s="22"/>
      <c r="F26" s="21"/>
      <c r="G26" s="20"/>
      <c r="H26" s="20"/>
      <c r="I26" s="21"/>
      <c r="J26" s="20"/>
      <c r="K26" s="20"/>
      <c r="L26" s="20"/>
      <c r="M26" s="18"/>
      <c r="N26" s="17"/>
      <c r="P26" s="25"/>
    </row>
    <row r="27" spans="1:16" ht="12.75">
      <c r="A27" s="24"/>
      <c r="B27" s="23"/>
      <c r="C27" s="23" t="s">
        <v>29</v>
      </c>
      <c r="D27" s="23" t="s">
        <v>28</v>
      </c>
      <c r="E27" s="22" t="s">
        <v>18</v>
      </c>
      <c r="F27" s="21"/>
      <c r="G27" s="20">
        <f>G11</f>
        <v>48.675999999999995</v>
      </c>
      <c r="H27" s="20">
        <f>H11</f>
        <v>44.671</v>
      </c>
      <c r="I27" s="21"/>
      <c r="J27" s="20">
        <f>G27+H27</f>
        <v>93.347</v>
      </c>
      <c r="K27" s="20">
        <v>86.57</v>
      </c>
      <c r="L27" s="20">
        <f>+J27-K27</f>
        <v>6.777000000000001</v>
      </c>
      <c r="M27" s="18">
        <f>+J27/K27-1</f>
        <v>0.07828347002425784</v>
      </c>
      <c r="N27" s="17"/>
      <c r="P27" s="25"/>
    </row>
    <row r="28" spans="1:16" ht="12.75">
      <c r="A28" s="24"/>
      <c r="B28" s="23"/>
      <c r="C28" s="23" t="s">
        <v>20</v>
      </c>
      <c r="D28" s="23" t="s">
        <v>28</v>
      </c>
      <c r="E28" s="22" t="s">
        <v>16</v>
      </c>
      <c r="F28" s="21"/>
      <c r="G28" s="20">
        <f>G11</f>
        <v>48.675999999999995</v>
      </c>
      <c r="H28" s="20">
        <f>H12</f>
        <v>70.671</v>
      </c>
      <c r="I28" s="21"/>
      <c r="J28" s="20">
        <f>G28+H28</f>
        <v>119.34700000000001</v>
      </c>
      <c r="K28" s="20">
        <v>112.57000000000001</v>
      </c>
      <c r="L28" s="20">
        <f>+J28-K28</f>
        <v>6.777000000000001</v>
      </c>
      <c r="M28" s="18">
        <f>+J28/K28-1</f>
        <v>0.060202540641378643</v>
      </c>
      <c r="N28" s="17"/>
      <c r="P28" s="25"/>
    </row>
    <row r="29" spans="1:16" ht="12.75">
      <c r="A29" s="24"/>
      <c r="B29" s="23"/>
      <c r="C29" s="23"/>
      <c r="D29" s="23" t="s">
        <v>27</v>
      </c>
      <c r="E29" s="22" t="s">
        <v>18</v>
      </c>
      <c r="F29" s="21"/>
      <c r="G29" s="20">
        <v>0</v>
      </c>
      <c r="H29" s="20">
        <f>H13</f>
        <v>46.697</v>
      </c>
      <c r="I29" s="21"/>
      <c r="J29" s="20">
        <f>G29+H29</f>
        <v>46.697</v>
      </c>
      <c r="K29" s="20">
        <v>46.697</v>
      </c>
      <c r="L29" s="20">
        <f>+J29-K29</f>
        <v>0</v>
      </c>
      <c r="M29" s="18">
        <f>+J29/K29-1</f>
        <v>0</v>
      </c>
      <c r="N29" s="17"/>
      <c r="P29" s="25"/>
    </row>
    <row r="30" spans="1:16" ht="12.75">
      <c r="A30" s="24"/>
      <c r="B30" s="23"/>
      <c r="C30" s="23"/>
      <c r="D30" s="23" t="s">
        <v>27</v>
      </c>
      <c r="E30" s="22" t="s">
        <v>16</v>
      </c>
      <c r="F30" s="21"/>
      <c r="G30" s="20">
        <v>0</v>
      </c>
      <c r="H30" s="20">
        <f>H14</f>
        <v>72.697</v>
      </c>
      <c r="I30" s="21"/>
      <c r="J30" s="20">
        <f>G30+H30</f>
        <v>72.697</v>
      </c>
      <c r="K30" s="20">
        <v>72.697</v>
      </c>
      <c r="L30" s="20">
        <f>+J30-K30</f>
        <v>0</v>
      </c>
      <c r="M30" s="18">
        <f>+J30/K30-1</f>
        <v>0</v>
      </c>
      <c r="N30" s="17"/>
      <c r="P30" s="25"/>
    </row>
    <row r="31" spans="1:16" ht="12.75">
      <c r="A31" s="24"/>
      <c r="B31" s="23"/>
      <c r="C31" s="23"/>
      <c r="D31" s="23"/>
      <c r="E31" s="22"/>
      <c r="F31" s="21"/>
      <c r="G31" s="20"/>
      <c r="H31" s="20"/>
      <c r="I31" s="21"/>
      <c r="J31" s="20"/>
      <c r="K31" s="20"/>
      <c r="L31" s="20"/>
      <c r="M31" s="18"/>
      <c r="N31" s="17"/>
      <c r="P31" s="25"/>
    </row>
    <row r="32" spans="1:16" ht="12.75">
      <c r="A32" s="24"/>
      <c r="B32" s="23"/>
      <c r="C32" s="23" t="s">
        <v>26</v>
      </c>
      <c r="D32" s="23" t="s">
        <v>25</v>
      </c>
      <c r="E32" s="22" t="s">
        <v>6</v>
      </c>
      <c r="F32" s="21"/>
      <c r="G32" s="20">
        <f>G11</f>
        <v>48.675999999999995</v>
      </c>
      <c r="H32" s="20">
        <f>H28</f>
        <v>70.671</v>
      </c>
      <c r="I32" s="21"/>
      <c r="J32" s="20">
        <f>G32+H32</f>
        <v>119.34700000000001</v>
      </c>
      <c r="K32" s="20">
        <v>112.57000000000001</v>
      </c>
      <c r="L32" s="20">
        <f>+J32-K32</f>
        <v>6.777000000000001</v>
      </c>
      <c r="M32" s="18">
        <f>+J32/K32-1</f>
        <v>0.060202540641378643</v>
      </c>
      <c r="N32" s="17"/>
      <c r="P32" s="25"/>
    </row>
    <row r="33" spans="1:16" ht="12.75">
      <c r="A33" s="24"/>
      <c r="B33" s="23"/>
      <c r="C33" s="23" t="s">
        <v>24</v>
      </c>
      <c r="D33" s="23" t="s">
        <v>23</v>
      </c>
      <c r="E33" s="22" t="s">
        <v>6</v>
      </c>
      <c r="F33" s="21"/>
      <c r="G33" s="20">
        <v>0</v>
      </c>
      <c r="H33" s="20">
        <f>H30</f>
        <v>72.697</v>
      </c>
      <c r="I33" s="21"/>
      <c r="J33" s="20">
        <f>G33+H33</f>
        <v>72.697</v>
      </c>
      <c r="K33" s="20">
        <v>72.697</v>
      </c>
      <c r="L33" s="20">
        <f>+J33-K33</f>
        <v>0</v>
      </c>
      <c r="M33" s="18">
        <f>+J33/K33-1</f>
        <v>0</v>
      </c>
      <c r="N33" s="17"/>
      <c r="P33" s="25"/>
    </row>
    <row r="34" spans="1:16" ht="12.75">
      <c r="A34" s="24"/>
      <c r="B34" s="23"/>
      <c r="C34" s="23"/>
      <c r="D34" s="23"/>
      <c r="E34" s="22"/>
      <c r="F34" s="21"/>
      <c r="G34" s="19"/>
      <c r="H34" s="20"/>
      <c r="I34" s="21"/>
      <c r="J34" s="19"/>
      <c r="K34" s="19"/>
      <c r="L34" s="20"/>
      <c r="M34" s="18"/>
      <c r="N34" s="17"/>
      <c r="P34" s="25"/>
    </row>
    <row r="35" spans="1:16" ht="6" customHeight="1">
      <c r="A35" s="24"/>
      <c r="B35" s="32"/>
      <c r="C35" s="31"/>
      <c r="D35" s="12"/>
      <c r="E35" s="12"/>
      <c r="F35" s="30"/>
      <c r="G35" s="30"/>
      <c r="H35" s="12"/>
      <c r="I35" s="30"/>
      <c r="J35" s="30"/>
      <c r="K35" s="30"/>
      <c r="L35" s="29"/>
      <c r="M35" s="28"/>
      <c r="N35" s="17"/>
      <c r="P35" s="25"/>
    </row>
    <row r="36" spans="1:16" ht="12.75">
      <c r="A36" s="24"/>
      <c r="B36" s="26" t="s">
        <v>22</v>
      </c>
      <c r="C36" s="23"/>
      <c r="D36" s="23"/>
      <c r="E36" s="22"/>
      <c r="F36" s="21"/>
      <c r="G36" s="27"/>
      <c r="H36" s="20"/>
      <c r="I36" s="21"/>
      <c r="J36" s="27"/>
      <c r="K36" s="27"/>
      <c r="L36" s="20"/>
      <c r="M36" s="18"/>
      <c r="N36" s="17"/>
      <c r="P36" s="25"/>
    </row>
    <row r="37" spans="1:16" ht="12.75">
      <c r="A37" s="24"/>
      <c r="B37" s="26"/>
      <c r="C37" s="23"/>
      <c r="D37" s="23"/>
      <c r="E37" s="22"/>
      <c r="F37" s="21"/>
      <c r="G37" s="20"/>
      <c r="H37" s="20"/>
      <c r="I37" s="21"/>
      <c r="J37" s="20"/>
      <c r="K37" s="20"/>
      <c r="L37" s="20"/>
      <c r="M37" s="18"/>
      <c r="N37" s="17"/>
      <c r="P37" s="25"/>
    </row>
    <row r="38" spans="1:16" ht="12.75">
      <c r="A38" s="24"/>
      <c r="B38" s="23"/>
      <c r="C38" s="23" t="s">
        <v>21</v>
      </c>
      <c r="D38" s="23" t="s">
        <v>19</v>
      </c>
      <c r="E38" s="22" t="s">
        <v>18</v>
      </c>
      <c r="F38" s="21"/>
      <c r="G38" s="20">
        <f>G11</f>
        <v>48.675999999999995</v>
      </c>
      <c r="H38" s="20">
        <v>16.948</v>
      </c>
      <c r="I38" s="21"/>
      <c r="J38" s="20">
        <f>G38+H38</f>
        <v>65.624</v>
      </c>
      <c r="K38" s="20">
        <v>58.847</v>
      </c>
      <c r="L38" s="20">
        <f>+J38-K38</f>
        <v>6.776999999999994</v>
      </c>
      <c r="M38" s="18">
        <f>+J38/K38-1</f>
        <v>0.11516304994307269</v>
      </c>
      <c r="N38" s="17"/>
      <c r="P38" s="25"/>
    </row>
    <row r="39" spans="1:16" ht="12.75">
      <c r="A39" s="24"/>
      <c r="B39" s="23"/>
      <c r="C39" s="23" t="s">
        <v>20</v>
      </c>
      <c r="D39" s="23" t="s">
        <v>19</v>
      </c>
      <c r="E39" s="22" t="s">
        <v>16</v>
      </c>
      <c r="F39" s="21"/>
      <c r="G39" s="20">
        <f>G11</f>
        <v>48.675999999999995</v>
      </c>
      <c r="H39" s="20">
        <v>26.775</v>
      </c>
      <c r="I39" s="21"/>
      <c r="J39" s="20">
        <f>G39+H39</f>
        <v>75.451</v>
      </c>
      <c r="K39" s="20">
        <v>68.674</v>
      </c>
      <c r="L39" s="20">
        <f>+J39-K39</f>
        <v>6.776999999999987</v>
      </c>
      <c r="M39" s="18">
        <f>+J39/K39-1</f>
        <v>0.09868363572822303</v>
      </c>
      <c r="N39" s="17"/>
      <c r="P39" s="25"/>
    </row>
    <row r="40" spans="1:16" ht="12.75">
      <c r="A40" s="24"/>
      <c r="B40" s="23"/>
      <c r="C40" s="23"/>
      <c r="D40" s="23" t="s">
        <v>17</v>
      </c>
      <c r="E40" s="22" t="s">
        <v>18</v>
      </c>
      <c r="F40" s="21"/>
      <c r="G40" s="20">
        <v>0</v>
      </c>
      <c r="H40" s="20">
        <v>18.974</v>
      </c>
      <c r="I40" s="21"/>
      <c r="J40" s="20">
        <f>G40+H40</f>
        <v>18.974</v>
      </c>
      <c r="K40" s="20">
        <v>18.974</v>
      </c>
      <c r="L40" s="20">
        <f>+J40-K40</f>
        <v>0</v>
      </c>
      <c r="M40" s="18">
        <f>+J40/K40-1</f>
        <v>0</v>
      </c>
      <c r="N40" s="17"/>
      <c r="P40" s="25"/>
    </row>
    <row r="41" spans="1:16" ht="12.75">
      <c r="A41" s="24"/>
      <c r="B41" s="23"/>
      <c r="C41" s="23"/>
      <c r="D41" s="23" t="s">
        <v>17</v>
      </c>
      <c r="E41" s="22" t="s">
        <v>16</v>
      </c>
      <c r="F41" s="21"/>
      <c r="G41" s="20">
        <v>0</v>
      </c>
      <c r="H41" s="20">
        <v>28.801</v>
      </c>
      <c r="I41" s="21"/>
      <c r="J41" s="20">
        <f>G41+H41</f>
        <v>28.801</v>
      </c>
      <c r="K41" s="20">
        <v>28.801</v>
      </c>
      <c r="L41" s="20">
        <f>+J41-K41</f>
        <v>0</v>
      </c>
      <c r="M41" s="18">
        <f>+J41/K41-1</f>
        <v>0</v>
      </c>
      <c r="N41" s="17"/>
      <c r="P41" s="25"/>
    </row>
    <row r="42" spans="1:16" ht="12.75">
      <c r="A42" s="24"/>
      <c r="B42" s="23"/>
      <c r="C42" s="23"/>
      <c r="D42" s="23"/>
      <c r="E42" s="22"/>
      <c r="F42" s="21"/>
      <c r="G42" s="20"/>
      <c r="H42" s="20"/>
      <c r="I42" s="21"/>
      <c r="J42" s="20"/>
      <c r="K42" s="20"/>
      <c r="L42" s="20"/>
      <c r="M42" s="18"/>
      <c r="N42" s="17"/>
      <c r="P42" s="25"/>
    </row>
    <row r="43" spans="1:16" ht="12.75">
      <c r="A43" s="24"/>
      <c r="B43" s="23"/>
      <c r="C43" s="23" t="s">
        <v>15</v>
      </c>
      <c r="D43" s="23" t="s">
        <v>14</v>
      </c>
      <c r="E43" s="22" t="s">
        <v>6</v>
      </c>
      <c r="F43" s="21"/>
      <c r="G43" s="20">
        <f>G11</f>
        <v>48.675999999999995</v>
      </c>
      <c r="H43" s="20">
        <f>H39</f>
        <v>26.775</v>
      </c>
      <c r="I43" s="21"/>
      <c r="J43" s="20">
        <f>G43+H43</f>
        <v>75.451</v>
      </c>
      <c r="K43" s="20">
        <v>68.674</v>
      </c>
      <c r="L43" s="20">
        <f>+J43-K43</f>
        <v>6.776999999999987</v>
      </c>
      <c r="M43" s="18">
        <f>+J43/K43-1</f>
        <v>0.09868363572822303</v>
      </c>
      <c r="N43" s="17"/>
      <c r="P43" s="25"/>
    </row>
    <row r="44" spans="1:16" ht="12.75">
      <c r="A44" s="24"/>
      <c r="B44" s="23"/>
      <c r="C44" s="23" t="s">
        <v>13</v>
      </c>
      <c r="D44" s="23" t="s">
        <v>12</v>
      </c>
      <c r="E44" s="22" t="s">
        <v>6</v>
      </c>
      <c r="F44" s="21"/>
      <c r="G44" s="20">
        <v>0</v>
      </c>
      <c r="H44" s="20">
        <f>H41</f>
        <v>28.801</v>
      </c>
      <c r="I44" s="21"/>
      <c r="J44" s="20">
        <f>G44+H44</f>
        <v>28.801</v>
      </c>
      <c r="K44" s="20">
        <v>28.801</v>
      </c>
      <c r="L44" s="20">
        <f>+J44-K44</f>
        <v>0</v>
      </c>
      <c r="M44" s="18">
        <f>+J44/K44-1</f>
        <v>0</v>
      </c>
      <c r="N44" s="17"/>
      <c r="P44" s="25"/>
    </row>
    <row r="45" spans="1:17" ht="12.75">
      <c r="A45" s="24"/>
      <c r="B45" s="23"/>
      <c r="C45" s="23"/>
      <c r="D45" s="23"/>
      <c r="E45" s="22"/>
      <c r="F45" s="21"/>
      <c r="G45" s="19"/>
      <c r="H45" s="20"/>
      <c r="I45" s="21"/>
      <c r="J45" s="19"/>
      <c r="K45" s="19"/>
      <c r="L45" s="20"/>
      <c r="M45" s="18"/>
      <c r="N45" s="17"/>
      <c r="O45" s="2"/>
      <c r="P45" s="25"/>
      <c r="Q45" s="2"/>
    </row>
    <row r="46" spans="1:16" ht="6.75" customHeight="1">
      <c r="A46" s="24"/>
      <c r="B46" s="32"/>
      <c r="C46" s="31"/>
      <c r="D46" s="12"/>
      <c r="E46" s="12"/>
      <c r="F46" s="30"/>
      <c r="G46" s="30"/>
      <c r="H46" s="12"/>
      <c r="I46" s="30"/>
      <c r="J46" s="30"/>
      <c r="K46" s="30"/>
      <c r="L46" s="29"/>
      <c r="M46" s="28"/>
      <c r="N46" s="17"/>
      <c r="P46" s="25"/>
    </row>
    <row r="47" spans="1:16" ht="12.75">
      <c r="A47" s="24"/>
      <c r="B47" s="26" t="s">
        <v>11</v>
      </c>
      <c r="C47" s="23"/>
      <c r="D47" s="23"/>
      <c r="E47" s="22"/>
      <c r="F47" s="21"/>
      <c r="G47" s="27"/>
      <c r="H47" s="27"/>
      <c r="I47" s="21"/>
      <c r="J47" s="27"/>
      <c r="K47" s="27"/>
      <c r="L47" s="27"/>
      <c r="M47" s="18"/>
      <c r="N47" s="17"/>
      <c r="P47" s="25"/>
    </row>
    <row r="48" spans="1:16" ht="12.75">
      <c r="A48" s="24"/>
      <c r="B48" s="26"/>
      <c r="C48" s="23"/>
      <c r="D48" s="23"/>
      <c r="E48" s="22"/>
      <c r="F48" s="21"/>
      <c r="G48" s="20"/>
      <c r="H48" s="20"/>
      <c r="I48" s="21"/>
      <c r="J48" s="20"/>
      <c r="K48" s="20"/>
      <c r="L48" s="20"/>
      <c r="M48" s="18"/>
      <c r="N48" s="17"/>
      <c r="P48" s="25"/>
    </row>
    <row r="49" spans="1:16" ht="12.75">
      <c r="A49" s="24"/>
      <c r="B49" s="23"/>
      <c r="C49" s="23" t="s">
        <v>10</v>
      </c>
      <c r="D49" s="23" t="s">
        <v>9</v>
      </c>
      <c r="E49" s="22" t="s">
        <v>6</v>
      </c>
      <c r="F49" s="21"/>
      <c r="G49" s="20">
        <f>G11</f>
        <v>48.675999999999995</v>
      </c>
      <c r="H49" s="20">
        <v>17.789</v>
      </c>
      <c r="I49" s="21"/>
      <c r="J49" s="20">
        <f>G49+H49</f>
        <v>66.465</v>
      </c>
      <c r="K49" s="20">
        <v>59.688</v>
      </c>
      <c r="L49" s="20">
        <f>+J49-K49</f>
        <v>6.777000000000001</v>
      </c>
      <c r="M49" s="18">
        <f>+J49/K49-1</f>
        <v>0.11354041013269</v>
      </c>
      <c r="N49" s="17"/>
      <c r="P49" s="25"/>
    </row>
    <row r="50" spans="1:16" ht="12.75">
      <c r="A50" s="24"/>
      <c r="B50" s="23"/>
      <c r="C50" s="23" t="s">
        <v>8</v>
      </c>
      <c r="D50" s="23" t="s">
        <v>7</v>
      </c>
      <c r="E50" s="22" t="s">
        <v>6</v>
      </c>
      <c r="F50" s="21"/>
      <c r="G50" s="20">
        <v>0</v>
      </c>
      <c r="H50" s="20">
        <v>19.815</v>
      </c>
      <c r="I50" s="21"/>
      <c r="J50" s="20">
        <f>G50+H50</f>
        <v>19.815</v>
      </c>
      <c r="K50" s="20">
        <v>19.815</v>
      </c>
      <c r="L50" s="20">
        <f>+J50-K50</f>
        <v>0</v>
      </c>
      <c r="M50" s="18">
        <f>+J50/K50-1</f>
        <v>0</v>
      </c>
      <c r="N50" s="17"/>
      <c r="P50" s="25"/>
    </row>
    <row r="51" spans="1:14" ht="12.75">
      <c r="A51" s="24"/>
      <c r="B51" s="23"/>
      <c r="C51" s="23"/>
      <c r="D51" s="23"/>
      <c r="E51" s="22"/>
      <c r="F51" s="21"/>
      <c r="G51" s="19"/>
      <c r="H51" s="19"/>
      <c r="I51" s="21"/>
      <c r="J51" s="20"/>
      <c r="K51" s="20"/>
      <c r="L51" s="19"/>
      <c r="M51" s="18"/>
      <c r="N51" s="17"/>
    </row>
    <row r="52" spans="1:17" ht="6" customHeight="1">
      <c r="A52" s="16"/>
      <c r="B52" s="15"/>
      <c r="C52" s="12"/>
      <c r="D52" s="12"/>
      <c r="E52" s="12"/>
      <c r="F52" s="14"/>
      <c r="G52" s="14"/>
      <c r="H52" s="12"/>
      <c r="I52" s="14"/>
      <c r="J52" s="13"/>
      <c r="K52" s="13"/>
      <c r="L52" s="12"/>
      <c r="M52" s="12"/>
      <c r="N52" s="11"/>
      <c r="O52" s="2"/>
      <c r="P52" s="2"/>
      <c r="Q52" s="2"/>
    </row>
    <row r="53" spans="2:17" ht="12.75">
      <c r="B53" s="2" t="s">
        <v>5</v>
      </c>
      <c r="C53" s="2"/>
      <c r="D53"/>
      <c r="L53" s="2"/>
      <c r="M53" s="2"/>
      <c r="N53" s="2"/>
      <c r="O53" s="2"/>
      <c r="P53" s="2"/>
      <c r="Q53" s="2"/>
    </row>
    <row r="54" spans="2:17" ht="12.75">
      <c r="B54" s="4"/>
      <c r="C54" s="7"/>
      <c r="D54" s="7"/>
      <c r="E54" s="9"/>
      <c r="F54" s="8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10" t="s">
        <v>60</v>
      </c>
      <c r="C55" s="7"/>
      <c r="D55" s="7"/>
      <c r="E55" s="9"/>
      <c r="F55" s="8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4" t="s">
        <v>63</v>
      </c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4" t="s">
        <v>64</v>
      </c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4" t="s">
        <v>65</v>
      </c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4" t="s">
        <v>0</v>
      </c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4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P60" s="2"/>
      <c r="Q60" s="2"/>
    </row>
    <row r="61" spans="2:14" ht="12.75">
      <c r="B61" s="4"/>
      <c r="C61" s="5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4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8.28125" style="0" customWidth="1"/>
    <col min="4" max="4" width="11.00390625" style="1" customWidth="1"/>
    <col min="5" max="5" width="13.00390625" style="0" customWidth="1"/>
    <col min="6" max="6" width="0.9921875" style="0" customWidth="1"/>
    <col min="7" max="21" width="10.140625" style="0" customWidth="1"/>
  </cols>
  <sheetData>
    <row r="1" spans="1:18" ht="7.5" customHeight="1">
      <c r="A1" s="62"/>
      <c r="B1" s="63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23" ht="12.75">
      <c r="A2" s="24"/>
      <c r="B2" s="45"/>
      <c r="C2" s="45"/>
      <c r="D2" s="44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  <c r="T2" s="2"/>
      <c r="U2" s="2"/>
      <c r="V2" s="2"/>
      <c r="W2" s="2"/>
    </row>
    <row r="3" spans="1:23" ht="12.75">
      <c r="A3" s="24"/>
      <c r="B3" s="26" t="s">
        <v>51</v>
      </c>
      <c r="C3" s="23"/>
      <c r="D3" s="23"/>
      <c r="E3" s="41" t="s">
        <v>48</v>
      </c>
      <c r="F3" s="39"/>
      <c r="G3" s="65" t="s">
        <v>58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S3" s="2"/>
      <c r="T3" s="2"/>
      <c r="U3" s="2"/>
      <c r="V3" s="2"/>
      <c r="W3" s="2"/>
    </row>
    <row r="4" spans="1:18" ht="12.75">
      <c r="A4" s="24" t="s">
        <v>59</v>
      </c>
      <c r="B4" s="37"/>
      <c r="C4" s="37" t="s">
        <v>46</v>
      </c>
      <c r="D4" s="37"/>
      <c r="E4" s="37" t="s">
        <v>44</v>
      </c>
      <c r="F4" s="39"/>
      <c r="G4" s="38">
        <v>41640</v>
      </c>
      <c r="H4" s="38">
        <v>41671</v>
      </c>
      <c r="I4" s="38">
        <v>41699</v>
      </c>
      <c r="J4" s="38">
        <v>41730</v>
      </c>
      <c r="K4" s="38">
        <v>41760</v>
      </c>
      <c r="L4" s="38">
        <v>41791</v>
      </c>
      <c r="M4" s="38">
        <v>41821</v>
      </c>
      <c r="N4" s="38">
        <v>41852</v>
      </c>
      <c r="O4" s="38">
        <v>41883</v>
      </c>
      <c r="P4" s="38">
        <v>41913</v>
      </c>
      <c r="Q4" s="38">
        <v>41944</v>
      </c>
      <c r="R4" s="38">
        <v>41974</v>
      </c>
    </row>
    <row r="5" spans="1:18" ht="6" customHeight="1">
      <c r="A5" s="24"/>
      <c r="B5" s="15"/>
      <c r="C5" s="12"/>
      <c r="D5" s="12"/>
      <c r="E5" s="12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2.75">
      <c r="A6" s="24"/>
      <c r="B6" s="26" t="s">
        <v>41</v>
      </c>
      <c r="C6" s="23"/>
      <c r="D6" s="23"/>
      <c r="E6" s="22"/>
      <c r="F6" s="21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8.25" customHeight="1">
      <c r="A7" s="24"/>
      <c r="B7" s="26"/>
      <c r="C7" s="23"/>
      <c r="D7" s="23"/>
      <c r="E7" s="22"/>
      <c r="F7" s="2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30" ht="12.75">
      <c r="A8" s="24"/>
      <c r="B8" s="23"/>
      <c r="C8" s="23" t="s">
        <v>40</v>
      </c>
      <c r="D8" s="23" t="s">
        <v>38</v>
      </c>
      <c r="E8" s="22" t="s">
        <v>18</v>
      </c>
      <c r="F8" s="21"/>
      <c r="G8" s="20">
        <v>88.81899999999999</v>
      </c>
      <c r="H8" s="20">
        <v>92.70400000000001</v>
      </c>
      <c r="I8" s="20">
        <v>100.944</v>
      </c>
      <c r="J8" s="20">
        <v>90.366</v>
      </c>
      <c r="K8" s="20">
        <v>93.904</v>
      </c>
      <c r="L8" s="20">
        <v>92.28899999999999</v>
      </c>
      <c r="M8" s="20">
        <v>99.312</v>
      </c>
      <c r="N8" s="20">
        <v>91.17500000000001</v>
      </c>
      <c r="O8" s="20">
        <v>90.627</v>
      </c>
      <c r="P8" s="20">
        <v>89.17099999999999</v>
      </c>
      <c r="Q8" s="20">
        <v>86.57</v>
      </c>
      <c r="R8" s="20">
        <v>93.347</v>
      </c>
      <c r="S8" s="68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</row>
    <row r="9" spans="1:30" ht="12.75">
      <c r="A9" s="24"/>
      <c r="B9" s="23"/>
      <c r="C9" s="23" t="s">
        <v>39</v>
      </c>
      <c r="D9" s="23" t="s">
        <v>38</v>
      </c>
      <c r="E9" s="22" t="s">
        <v>16</v>
      </c>
      <c r="F9" s="21"/>
      <c r="G9" s="20">
        <v>114.81899999999999</v>
      </c>
      <c r="H9" s="20">
        <v>118.70400000000001</v>
      </c>
      <c r="I9" s="20">
        <v>126.944</v>
      </c>
      <c r="J9" s="20">
        <v>116.366</v>
      </c>
      <c r="K9" s="20">
        <v>119.904</v>
      </c>
      <c r="L9" s="20">
        <v>118.28899999999999</v>
      </c>
      <c r="M9" s="20">
        <v>125.31200000000001</v>
      </c>
      <c r="N9" s="20">
        <v>117.17500000000001</v>
      </c>
      <c r="O9" s="20">
        <v>116.62700000000001</v>
      </c>
      <c r="P9" s="20">
        <v>115.17099999999999</v>
      </c>
      <c r="Q9" s="20">
        <v>112.57000000000001</v>
      </c>
      <c r="R9" s="20">
        <v>119.34700000000001</v>
      </c>
      <c r="S9" s="68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</row>
    <row r="10" spans="1:30" ht="12.75">
      <c r="A10" s="24"/>
      <c r="B10" s="23"/>
      <c r="C10" s="23"/>
      <c r="D10" s="23" t="s">
        <v>37</v>
      </c>
      <c r="E10" s="22" t="s">
        <v>18</v>
      </c>
      <c r="F10" s="21"/>
      <c r="G10" s="20">
        <v>47.257999999999996</v>
      </c>
      <c r="H10" s="20">
        <v>47.257999999999996</v>
      </c>
      <c r="I10" s="20">
        <v>47.257999999999996</v>
      </c>
      <c r="J10" s="20">
        <v>47.257999999999996</v>
      </c>
      <c r="K10" s="20">
        <v>47.257999999999996</v>
      </c>
      <c r="L10" s="20">
        <v>47.257999999999996</v>
      </c>
      <c r="M10" s="20">
        <v>46.697</v>
      </c>
      <c r="N10" s="20">
        <v>46.697</v>
      </c>
      <c r="O10" s="20">
        <v>46.697</v>
      </c>
      <c r="P10" s="20">
        <v>46.697</v>
      </c>
      <c r="Q10" s="20">
        <v>46.697</v>
      </c>
      <c r="R10" s="20">
        <v>46.697</v>
      </c>
      <c r="S10" s="68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18" ht="12.75">
      <c r="A11" s="24"/>
      <c r="B11" s="23"/>
      <c r="C11" s="23"/>
      <c r="D11" s="23" t="s">
        <v>37</v>
      </c>
      <c r="E11" s="22" t="s">
        <v>16</v>
      </c>
      <c r="F11" s="21"/>
      <c r="G11" s="20">
        <v>73.258</v>
      </c>
      <c r="H11" s="20">
        <v>73.258</v>
      </c>
      <c r="I11" s="20">
        <v>73.258</v>
      </c>
      <c r="J11" s="20">
        <v>73.258</v>
      </c>
      <c r="K11" s="20">
        <v>73.258</v>
      </c>
      <c r="L11" s="20">
        <v>73.258</v>
      </c>
      <c r="M11" s="20">
        <v>72.697</v>
      </c>
      <c r="N11" s="20">
        <v>72.697</v>
      </c>
      <c r="O11" s="20">
        <v>72.697</v>
      </c>
      <c r="P11" s="20">
        <v>72.697</v>
      </c>
      <c r="Q11" s="20">
        <v>72.697</v>
      </c>
      <c r="R11" s="20">
        <v>72.697</v>
      </c>
    </row>
    <row r="12" spans="1:18" ht="6.75" customHeight="1">
      <c r="A12" s="24"/>
      <c r="B12" s="23"/>
      <c r="C12" s="23"/>
      <c r="D12" s="23"/>
      <c r="E12" s="22"/>
      <c r="F12" s="21"/>
      <c r="G12" s="19"/>
      <c r="H12" s="19"/>
      <c r="I12" s="19"/>
      <c r="J12" s="20"/>
      <c r="K12" s="19"/>
      <c r="L12" s="20"/>
      <c r="M12" s="20"/>
      <c r="N12" s="19"/>
      <c r="O12" s="19"/>
      <c r="P12" s="19"/>
      <c r="Q12" s="19"/>
      <c r="R12" s="19"/>
    </row>
    <row r="13" spans="1:18" ht="6" customHeight="1">
      <c r="A13" s="24"/>
      <c r="B13" s="32"/>
      <c r="C13" s="31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2.75">
      <c r="A14" s="24"/>
      <c r="B14" s="26" t="s">
        <v>36</v>
      </c>
      <c r="C14" s="23"/>
      <c r="D14" s="23"/>
      <c r="E14" s="22"/>
      <c r="F14" s="21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6.75" customHeight="1">
      <c r="A15" s="24"/>
      <c r="B15" s="26"/>
      <c r="C15" s="23"/>
      <c r="D15" s="23"/>
      <c r="E15" s="22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2.75">
      <c r="A16" s="24"/>
      <c r="B16" s="23"/>
      <c r="C16" s="23" t="s">
        <v>35</v>
      </c>
      <c r="D16" s="23" t="s">
        <v>33</v>
      </c>
      <c r="E16" s="22" t="s">
        <v>18</v>
      </c>
      <c r="F16" s="21"/>
      <c r="G16" s="20">
        <v>88.81899999999999</v>
      </c>
      <c r="H16" s="20">
        <v>92.70400000000001</v>
      </c>
      <c r="I16" s="20">
        <v>100.944</v>
      </c>
      <c r="J16" s="20">
        <v>90.366</v>
      </c>
      <c r="K16" s="20">
        <v>93.904</v>
      </c>
      <c r="L16" s="20">
        <v>92.28899999999999</v>
      </c>
      <c r="M16" s="20">
        <v>99.312</v>
      </c>
      <c r="N16" s="20">
        <v>91.17500000000001</v>
      </c>
      <c r="O16" s="20">
        <v>90.627</v>
      </c>
      <c r="P16" s="20">
        <v>89.17099999999999</v>
      </c>
      <c r="Q16" s="20">
        <v>86.57</v>
      </c>
      <c r="R16" s="20">
        <v>93.347</v>
      </c>
    </row>
    <row r="17" spans="1:18" ht="12.75">
      <c r="A17" s="24"/>
      <c r="B17" s="23"/>
      <c r="C17" s="23" t="s">
        <v>34</v>
      </c>
      <c r="D17" s="23" t="s">
        <v>33</v>
      </c>
      <c r="E17" s="22" t="s">
        <v>16</v>
      </c>
      <c r="F17" s="21"/>
      <c r="G17" s="20">
        <v>114.81899999999999</v>
      </c>
      <c r="H17" s="20">
        <v>118.70400000000001</v>
      </c>
      <c r="I17" s="20">
        <v>126.944</v>
      </c>
      <c r="J17" s="20">
        <v>116.366</v>
      </c>
      <c r="K17" s="20">
        <v>119.904</v>
      </c>
      <c r="L17" s="20">
        <v>118.28899999999999</v>
      </c>
      <c r="M17" s="20">
        <v>125.31200000000001</v>
      </c>
      <c r="N17" s="20">
        <v>117.17500000000001</v>
      </c>
      <c r="O17" s="20">
        <v>116.62700000000001</v>
      </c>
      <c r="P17" s="20">
        <v>115.17099999999999</v>
      </c>
      <c r="Q17" s="20">
        <v>112.57000000000001</v>
      </c>
      <c r="R17" s="20">
        <v>119.34700000000001</v>
      </c>
    </row>
    <row r="18" spans="1:18" ht="12.75">
      <c r="A18" s="24"/>
      <c r="B18" s="23"/>
      <c r="C18" s="23" t="s">
        <v>32</v>
      </c>
      <c r="D18" s="23" t="s">
        <v>31</v>
      </c>
      <c r="E18" s="22" t="s">
        <v>18</v>
      </c>
      <c r="F18" s="21"/>
      <c r="G18" s="20">
        <v>47.257999999999996</v>
      </c>
      <c r="H18" s="20">
        <v>47.257999999999996</v>
      </c>
      <c r="I18" s="20">
        <v>47.257999999999996</v>
      </c>
      <c r="J18" s="20">
        <v>47.257999999999996</v>
      </c>
      <c r="K18" s="20">
        <v>47.257999999999996</v>
      </c>
      <c r="L18" s="20">
        <v>47.257999999999996</v>
      </c>
      <c r="M18" s="20">
        <v>46.697</v>
      </c>
      <c r="N18" s="20">
        <v>46.697</v>
      </c>
      <c r="O18" s="20">
        <v>46.697</v>
      </c>
      <c r="P18" s="20">
        <v>46.697</v>
      </c>
      <c r="Q18" s="20">
        <v>46.697</v>
      </c>
      <c r="R18" s="20">
        <v>46.697</v>
      </c>
    </row>
    <row r="19" spans="1:18" ht="12.75">
      <c r="A19" s="24"/>
      <c r="B19" s="23"/>
      <c r="C19" s="23"/>
      <c r="D19" s="23" t="s">
        <v>31</v>
      </c>
      <c r="E19" s="22" t="s">
        <v>16</v>
      </c>
      <c r="F19" s="21"/>
      <c r="G19" s="20">
        <v>73.258</v>
      </c>
      <c r="H19" s="20">
        <v>73.258</v>
      </c>
      <c r="I19" s="20">
        <v>73.258</v>
      </c>
      <c r="J19" s="20">
        <v>73.258</v>
      </c>
      <c r="K19" s="20">
        <v>73.258</v>
      </c>
      <c r="L19" s="20">
        <v>73.258</v>
      </c>
      <c r="M19" s="20">
        <v>72.697</v>
      </c>
      <c r="N19" s="20">
        <v>72.697</v>
      </c>
      <c r="O19" s="20">
        <v>72.697</v>
      </c>
      <c r="P19" s="20">
        <v>72.697</v>
      </c>
      <c r="Q19" s="20">
        <v>72.697</v>
      </c>
      <c r="R19" s="20">
        <v>72.697</v>
      </c>
    </row>
    <row r="20" spans="1:18" ht="6" customHeight="1">
      <c r="A20" s="24"/>
      <c r="B20" s="23"/>
      <c r="C20" s="23"/>
      <c r="D20" s="23"/>
      <c r="E20" s="22"/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6" customHeight="1">
      <c r="A21" s="24"/>
      <c r="B21" s="32"/>
      <c r="C21" s="31"/>
      <c r="D21" s="12"/>
      <c r="E21" s="12"/>
      <c r="F21" s="30"/>
      <c r="G21" s="14"/>
      <c r="H21" s="14"/>
      <c r="I21" s="14"/>
      <c r="J21" s="30"/>
      <c r="K21" s="14"/>
      <c r="L21" s="30"/>
      <c r="M21" s="30"/>
      <c r="N21" s="14"/>
      <c r="O21" s="14"/>
      <c r="P21" s="14"/>
      <c r="Q21" s="14"/>
      <c r="R21" s="14"/>
    </row>
    <row r="22" spans="1:18" ht="12.75">
      <c r="A22" s="24"/>
      <c r="B22" s="26" t="s">
        <v>30</v>
      </c>
      <c r="C22" s="23"/>
      <c r="D22" s="23"/>
      <c r="E22" s="22"/>
      <c r="F22" s="21"/>
      <c r="G22" s="20"/>
      <c r="H22" s="20"/>
      <c r="I22" s="20"/>
      <c r="J22" s="27"/>
      <c r="K22" s="20"/>
      <c r="L22" s="27"/>
      <c r="M22" s="27"/>
      <c r="N22" s="20"/>
      <c r="O22" s="20"/>
      <c r="P22" s="20"/>
      <c r="Q22" s="20"/>
      <c r="R22" s="20"/>
    </row>
    <row r="23" spans="1:18" ht="4.5" customHeight="1">
      <c r="A23" s="24"/>
      <c r="B23" s="26"/>
      <c r="C23" s="23"/>
      <c r="D23" s="23"/>
      <c r="E23" s="22"/>
      <c r="F23" s="21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2.75">
      <c r="A24" s="24"/>
      <c r="B24" s="23"/>
      <c r="C24" s="23" t="s">
        <v>29</v>
      </c>
      <c r="D24" s="23" t="s">
        <v>28</v>
      </c>
      <c r="E24" s="22" t="s">
        <v>18</v>
      </c>
      <c r="F24" s="21"/>
      <c r="G24" s="20">
        <v>88.81899999999999</v>
      </c>
      <c r="H24" s="20">
        <v>92.70400000000001</v>
      </c>
      <c r="I24" s="20">
        <v>100.944</v>
      </c>
      <c r="J24" s="20">
        <v>90.366</v>
      </c>
      <c r="K24" s="20">
        <v>93.904</v>
      </c>
      <c r="L24" s="20">
        <v>92.28899999999999</v>
      </c>
      <c r="M24" s="20">
        <v>99.312</v>
      </c>
      <c r="N24" s="20">
        <v>91.17500000000001</v>
      </c>
      <c r="O24" s="20">
        <v>90.627</v>
      </c>
      <c r="P24" s="20">
        <v>89.17099999999999</v>
      </c>
      <c r="Q24" s="20">
        <v>86.57</v>
      </c>
      <c r="R24" s="20">
        <v>93.347</v>
      </c>
    </row>
    <row r="25" spans="1:18" ht="12.75">
      <c r="A25" s="24"/>
      <c r="B25" s="23"/>
      <c r="C25" s="23" t="s">
        <v>20</v>
      </c>
      <c r="D25" s="23" t="s">
        <v>28</v>
      </c>
      <c r="E25" s="22" t="s">
        <v>16</v>
      </c>
      <c r="F25" s="21"/>
      <c r="G25" s="20">
        <v>114.81899999999999</v>
      </c>
      <c r="H25" s="20">
        <v>118.70400000000001</v>
      </c>
      <c r="I25" s="20">
        <v>126.944</v>
      </c>
      <c r="J25" s="20">
        <v>116.366</v>
      </c>
      <c r="K25" s="20">
        <v>119.904</v>
      </c>
      <c r="L25" s="20">
        <v>118.28899999999999</v>
      </c>
      <c r="M25" s="20">
        <v>125.31200000000001</v>
      </c>
      <c r="N25" s="20">
        <v>117.17500000000001</v>
      </c>
      <c r="O25" s="20">
        <v>116.62700000000001</v>
      </c>
      <c r="P25" s="20">
        <v>115.17099999999999</v>
      </c>
      <c r="Q25" s="20">
        <v>112.57000000000001</v>
      </c>
      <c r="R25" s="20">
        <v>119.34700000000001</v>
      </c>
    </row>
    <row r="26" spans="1:18" ht="12.75">
      <c r="A26" s="24"/>
      <c r="B26" s="23"/>
      <c r="C26" s="23"/>
      <c r="D26" s="23" t="s">
        <v>27</v>
      </c>
      <c r="E26" s="22" t="s">
        <v>18</v>
      </c>
      <c r="F26" s="21"/>
      <c r="G26" s="20">
        <v>47.257999999999996</v>
      </c>
      <c r="H26" s="20">
        <v>47.257999999999996</v>
      </c>
      <c r="I26" s="20">
        <v>47.257999999999996</v>
      </c>
      <c r="J26" s="20">
        <v>47.257999999999996</v>
      </c>
      <c r="K26" s="20">
        <v>47.257999999999996</v>
      </c>
      <c r="L26" s="20">
        <v>47.257999999999996</v>
      </c>
      <c r="M26" s="20">
        <v>46.697</v>
      </c>
      <c r="N26" s="20">
        <v>46.697</v>
      </c>
      <c r="O26" s="20">
        <v>46.697</v>
      </c>
      <c r="P26" s="20">
        <v>46.697</v>
      </c>
      <c r="Q26" s="20">
        <v>46.697</v>
      </c>
      <c r="R26" s="20">
        <v>46.697</v>
      </c>
    </row>
    <row r="27" spans="1:18" ht="12.75">
      <c r="A27" s="24"/>
      <c r="B27" s="23"/>
      <c r="C27" s="23"/>
      <c r="D27" s="23" t="s">
        <v>27</v>
      </c>
      <c r="E27" s="22" t="s">
        <v>16</v>
      </c>
      <c r="F27" s="21"/>
      <c r="G27" s="20">
        <v>73.258</v>
      </c>
      <c r="H27" s="20">
        <v>73.258</v>
      </c>
      <c r="I27" s="20">
        <v>73.258</v>
      </c>
      <c r="J27" s="20">
        <v>73.258</v>
      </c>
      <c r="K27" s="20">
        <v>73.258</v>
      </c>
      <c r="L27" s="20">
        <v>73.258</v>
      </c>
      <c r="M27" s="20">
        <v>72.697</v>
      </c>
      <c r="N27" s="20">
        <v>72.697</v>
      </c>
      <c r="O27" s="20">
        <v>72.697</v>
      </c>
      <c r="P27" s="20">
        <v>72.697</v>
      </c>
      <c r="Q27" s="20">
        <v>72.697</v>
      </c>
      <c r="R27" s="20">
        <v>72.697</v>
      </c>
    </row>
    <row r="28" spans="1:18" ht="7.5" customHeight="1">
      <c r="A28" s="24"/>
      <c r="B28" s="23"/>
      <c r="C28" s="23"/>
      <c r="D28" s="23"/>
      <c r="E28" s="22"/>
      <c r="F28" s="2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2.75">
      <c r="A29" s="24"/>
      <c r="B29" s="23"/>
      <c r="C29" s="23" t="s">
        <v>26</v>
      </c>
      <c r="D29" s="23" t="s">
        <v>25</v>
      </c>
      <c r="E29" s="22" t="s">
        <v>6</v>
      </c>
      <c r="F29" s="21"/>
      <c r="G29" s="20">
        <v>114.81899999999999</v>
      </c>
      <c r="H29" s="20">
        <v>118.70400000000001</v>
      </c>
      <c r="I29" s="20">
        <v>126.944</v>
      </c>
      <c r="J29" s="20">
        <v>116.366</v>
      </c>
      <c r="K29" s="20">
        <v>119.904</v>
      </c>
      <c r="L29" s="20">
        <v>118.28899999999999</v>
      </c>
      <c r="M29" s="20">
        <v>125.31200000000001</v>
      </c>
      <c r="N29" s="20">
        <v>117.17500000000001</v>
      </c>
      <c r="O29" s="20">
        <v>116.62700000000001</v>
      </c>
      <c r="P29" s="20">
        <v>115.17099999999999</v>
      </c>
      <c r="Q29" s="20">
        <v>112.57000000000001</v>
      </c>
      <c r="R29" s="20">
        <v>119.34700000000001</v>
      </c>
    </row>
    <row r="30" spans="1:18" ht="12.75">
      <c r="A30" s="24"/>
      <c r="B30" s="23"/>
      <c r="C30" s="23" t="s">
        <v>24</v>
      </c>
      <c r="D30" s="23" t="s">
        <v>23</v>
      </c>
      <c r="E30" s="22" t="s">
        <v>6</v>
      </c>
      <c r="F30" s="21"/>
      <c r="G30" s="20">
        <v>73.258</v>
      </c>
      <c r="H30" s="20">
        <v>73.258</v>
      </c>
      <c r="I30" s="20">
        <v>73.258</v>
      </c>
      <c r="J30" s="20">
        <v>73.258</v>
      </c>
      <c r="K30" s="20">
        <v>73.258</v>
      </c>
      <c r="L30" s="20">
        <v>73.258</v>
      </c>
      <c r="M30" s="20">
        <v>72.697</v>
      </c>
      <c r="N30" s="20">
        <v>72.697</v>
      </c>
      <c r="O30" s="20">
        <v>72.697</v>
      </c>
      <c r="P30" s="20">
        <v>72.697</v>
      </c>
      <c r="Q30" s="20">
        <v>72.697</v>
      </c>
      <c r="R30" s="20">
        <v>72.697</v>
      </c>
    </row>
    <row r="31" spans="1:18" ht="6.75" customHeight="1">
      <c r="A31" s="24"/>
      <c r="B31" s="23"/>
      <c r="C31" s="23"/>
      <c r="D31" s="23"/>
      <c r="E31" s="22"/>
      <c r="F31" s="2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6" customHeight="1">
      <c r="A32" s="24"/>
      <c r="B32" s="32"/>
      <c r="C32" s="31"/>
      <c r="D32" s="12"/>
      <c r="E32" s="1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2.75">
      <c r="A33" s="24"/>
      <c r="B33" s="26" t="s">
        <v>22</v>
      </c>
      <c r="C33" s="23"/>
      <c r="D33" s="23"/>
      <c r="E33" s="22"/>
      <c r="F33" s="2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6" customHeight="1">
      <c r="A34" s="24"/>
      <c r="B34" s="26"/>
      <c r="C34" s="23"/>
      <c r="D34" s="23"/>
      <c r="E34" s="22"/>
      <c r="F34" s="2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2.75">
      <c r="A35" s="24"/>
      <c r="B35" s="23"/>
      <c r="C35" s="23" t="s">
        <v>21</v>
      </c>
      <c r="D35" s="23" t="s">
        <v>19</v>
      </c>
      <c r="E35" s="22" t="s">
        <v>18</v>
      </c>
      <c r="F35" s="21"/>
      <c r="G35" s="20">
        <v>60.065999999999995</v>
      </c>
      <c r="H35" s="20">
        <v>63.951000000000015</v>
      </c>
      <c r="I35" s="20">
        <v>72.191</v>
      </c>
      <c r="J35" s="20">
        <v>61.613</v>
      </c>
      <c r="K35" s="20">
        <v>65.15100000000001</v>
      </c>
      <c r="L35" s="20">
        <v>63.535999999999994</v>
      </c>
      <c r="M35" s="20">
        <v>71.589</v>
      </c>
      <c r="N35" s="20">
        <v>63.452000000000005</v>
      </c>
      <c r="O35" s="20">
        <v>62.903999999999996</v>
      </c>
      <c r="P35" s="20">
        <v>61.44799999999999</v>
      </c>
      <c r="Q35" s="20">
        <v>58.847</v>
      </c>
      <c r="R35" s="20">
        <v>65.624</v>
      </c>
    </row>
    <row r="36" spans="1:18" ht="12.75">
      <c r="A36" s="24"/>
      <c r="B36" s="23"/>
      <c r="C36" s="23" t="s">
        <v>20</v>
      </c>
      <c r="D36" s="23" t="s">
        <v>19</v>
      </c>
      <c r="E36" s="22" t="s">
        <v>16</v>
      </c>
      <c r="F36" s="21"/>
      <c r="G36" s="20">
        <v>67.833</v>
      </c>
      <c r="H36" s="20">
        <v>71.71800000000002</v>
      </c>
      <c r="I36" s="20">
        <v>79.958</v>
      </c>
      <c r="J36" s="20">
        <v>69.38</v>
      </c>
      <c r="K36" s="20">
        <v>72.918</v>
      </c>
      <c r="L36" s="20">
        <v>71.303</v>
      </c>
      <c r="M36" s="20">
        <v>81.416</v>
      </c>
      <c r="N36" s="20">
        <v>73.279</v>
      </c>
      <c r="O36" s="20">
        <v>72.731</v>
      </c>
      <c r="P36" s="20">
        <v>71.27499999999999</v>
      </c>
      <c r="Q36" s="20">
        <v>68.674</v>
      </c>
      <c r="R36" s="20">
        <v>75.451</v>
      </c>
    </row>
    <row r="37" spans="1:18" ht="12.75">
      <c r="A37" s="24"/>
      <c r="B37" s="23"/>
      <c r="C37" s="23"/>
      <c r="D37" s="23" t="s">
        <v>17</v>
      </c>
      <c r="E37" s="22" t="s">
        <v>18</v>
      </c>
      <c r="F37" s="21"/>
      <c r="G37" s="20">
        <v>18.505000000000003</v>
      </c>
      <c r="H37" s="20">
        <v>18.505000000000003</v>
      </c>
      <c r="I37" s="20">
        <v>18.505000000000003</v>
      </c>
      <c r="J37" s="20">
        <v>18.505000000000003</v>
      </c>
      <c r="K37" s="20">
        <v>18.505000000000003</v>
      </c>
      <c r="L37" s="20">
        <v>18.505000000000003</v>
      </c>
      <c r="M37" s="20">
        <v>18.974</v>
      </c>
      <c r="N37" s="20">
        <v>18.974</v>
      </c>
      <c r="O37" s="20">
        <v>18.974</v>
      </c>
      <c r="P37" s="20">
        <v>18.974</v>
      </c>
      <c r="Q37" s="20">
        <v>18.974</v>
      </c>
      <c r="R37" s="20">
        <v>18.974</v>
      </c>
    </row>
    <row r="38" spans="1:18" ht="12.75">
      <c r="A38" s="24"/>
      <c r="B38" s="23"/>
      <c r="C38" s="23"/>
      <c r="D38" s="23" t="s">
        <v>17</v>
      </c>
      <c r="E38" s="22" t="s">
        <v>16</v>
      </c>
      <c r="F38" s="21"/>
      <c r="G38" s="20">
        <v>26.272</v>
      </c>
      <c r="H38" s="20">
        <v>26.272</v>
      </c>
      <c r="I38" s="20">
        <v>26.272</v>
      </c>
      <c r="J38" s="20">
        <v>26.272</v>
      </c>
      <c r="K38" s="20">
        <v>26.272</v>
      </c>
      <c r="L38" s="20">
        <v>26.272</v>
      </c>
      <c r="M38" s="20">
        <v>28.801</v>
      </c>
      <c r="N38" s="20">
        <v>28.801</v>
      </c>
      <c r="O38" s="20">
        <v>28.801</v>
      </c>
      <c r="P38" s="20">
        <v>28.801</v>
      </c>
      <c r="Q38" s="20">
        <v>28.801</v>
      </c>
      <c r="R38" s="20">
        <v>28.801</v>
      </c>
    </row>
    <row r="39" spans="1:18" ht="5.25" customHeight="1">
      <c r="A39" s="24"/>
      <c r="B39" s="23"/>
      <c r="C39" s="23"/>
      <c r="D39" s="23"/>
      <c r="E39" s="22"/>
      <c r="F39" s="2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>
      <c r="A40" s="24"/>
      <c r="B40" s="23"/>
      <c r="C40" s="23" t="s">
        <v>15</v>
      </c>
      <c r="D40" s="23" t="s">
        <v>14</v>
      </c>
      <c r="E40" s="22" t="s">
        <v>6</v>
      </c>
      <c r="F40" s="21"/>
      <c r="G40" s="20">
        <v>67.833</v>
      </c>
      <c r="H40" s="20">
        <v>71.71800000000002</v>
      </c>
      <c r="I40" s="20">
        <v>79.958</v>
      </c>
      <c r="J40" s="20">
        <v>69.38</v>
      </c>
      <c r="K40" s="20">
        <v>72.918</v>
      </c>
      <c r="L40" s="20">
        <v>71.303</v>
      </c>
      <c r="M40" s="20">
        <v>81.416</v>
      </c>
      <c r="N40" s="20">
        <v>73.279</v>
      </c>
      <c r="O40" s="20">
        <v>72.731</v>
      </c>
      <c r="P40" s="20">
        <v>71.27499999999999</v>
      </c>
      <c r="Q40" s="20">
        <v>68.674</v>
      </c>
      <c r="R40" s="20">
        <v>75.451</v>
      </c>
    </row>
    <row r="41" spans="1:18" ht="12.75">
      <c r="A41" s="24"/>
      <c r="B41" s="23"/>
      <c r="C41" s="23" t="s">
        <v>13</v>
      </c>
      <c r="D41" s="23" t="s">
        <v>12</v>
      </c>
      <c r="E41" s="22" t="s">
        <v>6</v>
      </c>
      <c r="F41" s="21"/>
      <c r="G41" s="20">
        <v>26.272</v>
      </c>
      <c r="H41" s="20">
        <v>26.272</v>
      </c>
      <c r="I41" s="20">
        <v>26.272</v>
      </c>
      <c r="J41" s="20">
        <v>26.272</v>
      </c>
      <c r="K41" s="20">
        <v>26.272</v>
      </c>
      <c r="L41" s="20">
        <v>26.272</v>
      </c>
      <c r="M41" s="20">
        <v>28.801</v>
      </c>
      <c r="N41" s="20">
        <v>28.801</v>
      </c>
      <c r="O41" s="20">
        <v>28.801</v>
      </c>
      <c r="P41" s="20">
        <v>28.801</v>
      </c>
      <c r="Q41" s="20">
        <v>28.801</v>
      </c>
      <c r="R41" s="20">
        <v>28.801</v>
      </c>
    </row>
    <row r="42" spans="1:18" ht="7.5" customHeight="1">
      <c r="A42" s="24"/>
      <c r="B42" s="23"/>
      <c r="C42" s="23"/>
      <c r="D42" s="23"/>
      <c r="E42" s="22"/>
      <c r="F42" s="21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9" customHeight="1">
      <c r="A43" s="24"/>
      <c r="B43" s="32"/>
      <c r="C43" s="31"/>
      <c r="D43" s="12"/>
      <c r="E43" s="12"/>
      <c r="F43" s="30"/>
      <c r="G43" s="30"/>
      <c r="H43" s="71"/>
      <c r="I43" s="30"/>
      <c r="J43" s="30"/>
      <c r="K43" s="30"/>
      <c r="L43" s="30"/>
      <c r="M43" s="30"/>
      <c r="N43" s="17"/>
      <c r="O43" s="72"/>
      <c r="P43" s="72"/>
      <c r="Q43" s="72"/>
      <c r="R43" s="72"/>
    </row>
    <row r="44" spans="1:18" ht="12.75">
      <c r="A44" s="24"/>
      <c r="B44" s="26" t="s">
        <v>11</v>
      </c>
      <c r="C44" s="23"/>
      <c r="D44" s="23"/>
      <c r="E44" s="22"/>
      <c r="F44" s="2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2.75">
      <c r="A45" s="24"/>
      <c r="B45" s="26"/>
      <c r="C45" s="23"/>
      <c r="D45" s="23"/>
      <c r="E45" s="22"/>
      <c r="F45" s="21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.75">
      <c r="A46" s="24"/>
      <c r="B46" s="23"/>
      <c r="C46" s="23" t="s">
        <v>10</v>
      </c>
      <c r="D46" s="23" t="s">
        <v>9</v>
      </c>
      <c r="E46" s="22" t="s">
        <v>6</v>
      </c>
      <c r="F46" s="21"/>
      <c r="G46" s="20">
        <v>68.42999999999999</v>
      </c>
      <c r="H46" s="20">
        <v>72.31500000000001</v>
      </c>
      <c r="I46" s="20">
        <v>80.555</v>
      </c>
      <c r="J46" s="20">
        <v>69.977</v>
      </c>
      <c r="K46" s="20">
        <v>73.515</v>
      </c>
      <c r="L46" s="20">
        <v>71.89999999999999</v>
      </c>
      <c r="M46" s="20">
        <v>72.43</v>
      </c>
      <c r="N46" s="20">
        <v>64.293</v>
      </c>
      <c r="O46" s="20">
        <v>63.745</v>
      </c>
      <c r="P46" s="20">
        <v>62.288999999999994</v>
      </c>
      <c r="Q46" s="20">
        <v>59.688</v>
      </c>
      <c r="R46" s="20">
        <v>66.465</v>
      </c>
    </row>
    <row r="47" spans="1:18" ht="12.75">
      <c r="A47" s="24"/>
      <c r="B47" s="23"/>
      <c r="C47" s="23" t="s">
        <v>8</v>
      </c>
      <c r="D47" s="23" t="s">
        <v>7</v>
      </c>
      <c r="E47" s="22" t="s">
        <v>6</v>
      </c>
      <c r="F47" s="21"/>
      <c r="G47" s="20">
        <v>26.869</v>
      </c>
      <c r="H47" s="20">
        <v>26.869</v>
      </c>
      <c r="I47" s="20">
        <v>26.869</v>
      </c>
      <c r="J47" s="20">
        <v>26.869</v>
      </c>
      <c r="K47" s="20">
        <v>26.869</v>
      </c>
      <c r="L47" s="20">
        <v>26.869</v>
      </c>
      <c r="M47" s="20">
        <v>19.815</v>
      </c>
      <c r="N47" s="20">
        <v>19.815</v>
      </c>
      <c r="O47" s="20">
        <v>19.815</v>
      </c>
      <c r="P47" s="20">
        <v>19.815</v>
      </c>
      <c r="Q47" s="20">
        <v>19.815</v>
      </c>
      <c r="R47" s="20">
        <v>19.815</v>
      </c>
    </row>
    <row r="48" spans="1:18" ht="12.75">
      <c r="A48" s="24"/>
      <c r="B48" s="23"/>
      <c r="C48" s="23"/>
      <c r="D48" s="23"/>
      <c r="E48" s="22"/>
      <c r="F48" s="21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6" customHeight="1">
      <c r="A49" s="16"/>
      <c r="B49" s="15"/>
      <c r="C49" s="12"/>
      <c r="D49" s="12"/>
      <c r="E49" s="1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21" ht="12.75"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0:21" ht="12.75">
      <c r="T51" s="2"/>
      <c r="U51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9.140625" style="0" customWidth="1"/>
    <col min="4" max="4" width="11.00390625" style="1" customWidth="1"/>
    <col min="5" max="5" width="13.00390625" style="0" customWidth="1"/>
    <col min="6" max="6" width="0.9921875" style="0" customWidth="1"/>
    <col min="7" max="7" width="12.421875" style="0" customWidth="1"/>
    <col min="8" max="8" width="13.7109375" style="0" customWidth="1"/>
    <col min="9" max="9" width="0.9921875" style="0" customWidth="1"/>
    <col min="10" max="11" width="10.7109375" style="0" customWidth="1"/>
    <col min="12" max="12" width="10.140625" style="0" customWidth="1"/>
    <col min="14" max="14" width="0.9921875" style="0" customWidth="1"/>
    <col min="15" max="17" width="10.140625" style="0" customWidth="1"/>
  </cols>
  <sheetData>
    <row r="1" spans="1:14" s="50" customFormat="1" ht="15">
      <c r="A1" s="61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s="50" customFormat="1" ht="15.75">
      <c r="A2" s="58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6"/>
      <c r="O2" s="51"/>
      <c r="P2" s="51"/>
      <c r="Q2" s="51"/>
      <c r="R2" s="51"/>
      <c r="S2" s="51"/>
    </row>
    <row r="3" spans="1:19" s="50" customFormat="1" ht="15.75">
      <c r="A3" s="55">
        <v>41640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2"/>
      <c r="O3" s="51"/>
      <c r="P3" s="51"/>
      <c r="Q3" s="51"/>
      <c r="R3" s="51"/>
      <c r="S3" s="51"/>
    </row>
    <row r="4" spans="1:14" ht="1.5" customHeight="1">
      <c r="A4" s="49"/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1:14" ht="12.75">
      <c r="A5" s="24"/>
      <c r="B5" s="45"/>
      <c r="C5" s="45"/>
      <c r="D5" s="44"/>
      <c r="E5" s="30"/>
      <c r="F5" s="30"/>
      <c r="G5" s="41" t="s">
        <v>55</v>
      </c>
      <c r="H5" s="43" t="s">
        <v>54</v>
      </c>
      <c r="I5" s="39"/>
      <c r="J5" s="42" t="s">
        <v>53</v>
      </c>
      <c r="K5" s="42" t="s">
        <v>53</v>
      </c>
      <c r="L5" s="41" t="s">
        <v>52</v>
      </c>
      <c r="M5" s="41"/>
      <c r="N5" s="17"/>
    </row>
    <row r="6" spans="1:14" ht="12.75">
      <c r="A6" s="24"/>
      <c r="B6" s="26" t="s">
        <v>51</v>
      </c>
      <c r="C6" s="23"/>
      <c r="D6" s="23" t="s">
        <v>50</v>
      </c>
      <c r="E6" s="41" t="s">
        <v>48</v>
      </c>
      <c r="F6" s="39"/>
      <c r="G6" s="23" t="s">
        <v>45</v>
      </c>
      <c r="H6" s="40" t="s">
        <v>45</v>
      </c>
      <c r="I6" s="39"/>
      <c r="J6" s="40" t="s">
        <v>49</v>
      </c>
      <c r="K6" s="40" t="s">
        <v>49</v>
      </c>
      <c r="L6" s="23" t="s">
        <v>48</v>
      </c>
      <c r="M6" s="23" t="s">
        <v>47</v>
      </c>
      <c r="N6" s="17"/>
    </row>
    <row r="7" spans="1:14" ht="12.75">
      <c r="A7" s="24"/>
      <c r="B7" s="37"/>
      <c r="C7" s="37" t="s">
        <v>46</v>
      </c>
      <c r="D7" s="37" t="s">
        <v>45</v>
      </c>
      <c r="E7" s="37" t="s">
        <v>44</v>
      </c>
      <c r="F7" s="39"/>
      <c r="G7" s="37" t="s">
        <v>43</v>
      </c>
      <c r="H7" s="37" t="s">
        <v>43</v>
      </c>
      <c r="I7" s="39"/>
      <c r="J7" s="38">
        <v>41640</v>
      </c>
      <c r="K7" s="38">
        <v>41609</v>
      </c>
      <c r="L7" s="37" t="s">
        <v>42</v>
      </c>
      <c r="M7" s="37" t="s">
        <v>42</v>
      </c>
      <c r="N7" s="17"/>
    </row>
    <row r="8" spans="1:17" ht="4.5" customHeight="1">
      <c r="A8" s="24"/>
      <c r="B8" s="15"/>
      <c r="C8" s="12"/>
      <c r="D8" s="12"/>
      <c r="E8" s="12"/>
      <c r="F8" s="30"/>
      <c r="G8" s="30"/>
      <c r="H8" s="12"/>
      <c r="I8" s="30"/>
      <c r="J8" s="30"/>
      <c r="K8" s="30"/>
      <c r="L8" s="12"/>
      <c r="M8" s="36"/>
      <c r="N8" s="17"/>
      <c r="O8" s="35"/>
      <c r="Q8" s="35"/>
    </row>
    <row r="9" spans="1:17" ht="12.75">
      <c r="A9" s="24"/>
      <c r="B9" s="26" t="s">
        <v>41</v>
      </c>
      <c r="C9" s="23"/>
      <c r="D9" s="23"/>
      <c r="E9" s="22"/>
      <c r="F9" s="21"/>
      <c r="G9" s="27"/>
      <c r="H9" s="20"/>
      <c r="I9" s="21"/>
      <c r="J9" s="27"/>
      <c r="K9" s="27"/>
      <c r="L9" s="20"/>
      <c r="M9" s="18"/>
      <c r="N9" s="17"/>
      <c r="Q9" s="35"/>
    </row>
    <row r="10" spans="1:17" ht="12.75">
      <c r="A10" s="24"/>
      <c r="B10" s="26"/>
      <c r="C10" s="23"/>
      <c r="D10" s="23"/>
      <c r="E10" s="22"/>
      <c r="F10" s="21"/>
      <c r="G10" s="20"/>
      <c r="H10" s="20"/>
      <c r="I10" s="21"/>
      <c r="J10" s="20"/>
      <c r="K10" s="20"/>
      <c r="L10" s="20"/>
      <c r="M10" s="18"/>
      <c r="N10" s="17"/>
      <c r="O10" s="35"/>
      <c r="Q10" s="35"/>
    </row>
    <row r="11" spans="1:16" ht="12.75">
      <c r="A11" s="24"/>
      <c r="B11" s="23"/>
      <c r="C11" s="23" t="s">
        <v>40</v>
      </c>
      <c r="D11" s="23" t="s">
        <v>38</v>
      </c>
      <c r="E11" s="22" t="s">
        <v>18</v>
      </c>
      <c r="F11" s="21"/>
      <c r="G11" s="34">
        <v>47.714999999999996</v>
      </c>
      <c r="H11" s="20">
        <v>41.104</v>
      </c>
      <c r="I11" s="21"/>
      <c r="J11" s="20">
        <f>G11+H11</f>
        <v>88.81899999999999</v>
      </c>
      <c r="K11" s="20">
        <v>79.19800000000001</v>
      </c>
      <c r="L11" s="20">
        <f>+J11-K11</f>
        <v>9.620999999999981</v>
      </c>
      <c r="M11" s="18">
        <f>+J11/K11-1</f>
        <v>0.12148034041263633</v>
      </c>
      <c r="N11" s="17"/>
      <c r="P11" s="25"/>
    </row>
    <row r="12" spans="1:16" ht="12.75">
      <c r="A12" s="24"/>
      <c r="B12" s="23"/>
      <c r="C12" s="23" t="s">
        <v>39</v>
      </c>
      <c r="D12" s="23" t="s">
        <v>38</v>
      </c>
      <c r="E12" s="22" t="s">
        <v>16</v>
      </c>
      <c r="F12" s="21"/>
      <c r="G12" s="20">
        <f>+G11</f>
        <v>47.714999999999996</v>
      </c>
      <c r="H12" s="20">
        <v>67.104</v>
      </c>
      <c r="I12" s="21"/>
      <c r="J12" s="20">
        <f>G12+H12</f>
        <v>114.81899999999999</v>
      </c>
      <c r="K12" s="20">
        <v>105.19800000000001</v>
      </c>
      <c r="L12" s="20">
        <f>+J12-K12</f>
        <v>9.620999999999981</v>
      </c>
      <c r="M12" s="18">
        <f>+J12/K12-1</f>
        <v>0.09145611133291487</v>
      </c>
      <c r="N12" s="17"/>
      <c r="P12" s="25"/>
    </row>
    <row r="13" spans="1:16" ht="12.75">
      <c r="A13" s="24"/>
      <c r="B13" s="23"/>
      <c r="C13" s="23"/>
      <c r="D13" s="23" t="s">
        <v>37</v>
      </c>
      <c r="E13" s="22" t="s">
        <v>18</v>
      </c>
      <c r="F13" s="21"/>
      <c r="G13" s="20">
        <v>0</v>
      </c>
      <c r="H13" s="20">
        <v>47.257999999999996</v>
      </c>
      <c r="I13" s="21"/>
      <c r="J13" s="20">
        <f>G13+H13</f>
        <v>47.257999999999996</v>
      </c>
      <c r="K13" s="20">
        <v>32.744</v>
      </c>
      <c r="L13" s="20">
        <f>+J13-K13</f>
        <v>14.513999999999996</v>
      </c>
      <c r="M13" s="18">
        <f>+J13/K13-1</f>
        <v>0.44325677986806733</v>
      </c>
      <c r="N13" s="17"/>
      <c r="P13" s="25"/>
    </row>
    <row r="14" spans="1:16" ht="12.75">
      <c r="A14" s="24"/>
      <c r="B14" s="23"/>
      <c r="C14" s="23"/>
      <c r="D14" s="23" t="s">
        <v>37</v>
      </c>
      <c r="E14" s="22" t="s">
        <v>16</v>
      </c>
      <c r="F14" s="21"/>
      <c r="G14" s="20">
        <v>0</v>
      </c>
      <c r="H14" s="20">
        <v>73.258</v>
      </c>
      <c r="I14" s="21"/>
      <c r="J14" s="20">
        <f>G14+H14</f>
        <v>73.258</v>
      </c>
      <c r="K14" s="20">
        <v>58.74400000000001</v>
      </c>
      <c r="L14" s="20">
        <f>+J14-K14</f>
        <v>14.513999999999989</v>
      </c>
      <c r="M14" s="18">
        <f>+J14/K14-1</f>
        <v>0.24707204139997252</v>
      </c>
      <c r="N14" s="17"/>
      <c r="P14" s="25"/>
    </row>
    <row r="15" spans="1:16" ht="12.75">
      <c r="A15" s="24"/>
      <c r="B15" s="23"/>
      <c r="C15" s="23"/>
      <c r="D15" s="23"/>
      <c r="E15" s="22"/>
      <c r="F15" s="21"/>
      <c r="G15" s="19"/>
      <c r="H15" s="20"/>
      <c r="I15" s="21"/>
      <c r="J15" s="20"/>
      <c r="K15" s="20"/>
      <c r="L15" s="20"/>
      <c r="M15" s="18"/>
      <c r="N15" s="17"/>
      <c r="P15" s="25"/>
    </row>
    <row r="16" spans="1:16" ht="3.75" customHeight="1">
      <c r="A16" s="24"/>
      <c r="B16" s="32"/>
      <c r="C16" s="31"/>
      <c r="D16" s="12"/>
      <c r="E16" s="12"/>
      <c r="F16" s="30"/>
      <c r="G16" s="30"/>
      <c r="H16" s="12"/>
      <c r="I16" s="30"/>
      <c r="J16" s="30"/>
      <c r="K16" s="30"/>
      <c r="L16" s="29"/>
      <c r="M16" s="33"/>
      <c r="N16" s="17"/>
      <c r="P16" s="25"/>
    </row>
    <row r="17" spans="1:16" ht="12.75">
      <c r="A17" s="24"/>
      <c r="B17" s="26" t="s">
        <v>36</v>
      </c>
      <c r="C17" s="23"/>
      <c r="D17" s="23"/>
      <c r="E17" s="22"/>
      <c r="F17" s="21"/>
      <c r="G17" s="27"/>
      <c r="H17" s="20"/>
      <c r="I17" s="21"/>
      <c r="J17" s="27"/>
      <c r="K17" s="27"/>
      <c r="L17" s="20"/>
      <c r="M17" s="18"/>
      <c r="N17" s="17"/>
      <c r="P17" s="25"/>
    </row>
    <row r="18" spans="1:16" ht="12.75">
      <c r="A18" s="24"/>
      <c r="B18" s="26"/>
      <c r="C18" s="23"/>
      <c r="D18" s="23"/>
      <c r="E18" s="22"/>
      <c r="F18" s="21"/>
      <c r="G18" s="20"/>
      <c r="H18" s="20"/>
      <c r="I18" s="21"/>
      <c r="J18" s="20"/>
      <c r="K18" s="20"/>
      <c r="L18" s="20"/>
      <c r="M18" s="18"/>
      <c r="N18" s="17"/>
      <c r="P18" s="25"/>
    </row>
    <row r="19" spans="1:16" ht="12.75">
      <c r="A19" s="24"/>
      <c r="B19" s="23"/>
      <c r="C19" s="23" t="s">
        <v>35</v>
      </c>
      <c r="D19" s="23" t="s">
        <v>33</v>
      </c>
      <c r="E19" s="22" t="s">
        <v>18</v>
      </c>
      <c r="F19" s="21"/>
      <c r="G19" s="20">
        <f>+G11</f>
        <v>47.714999999999996</v>
      </c>
      <c r="H19" s="20">
        <v>41.104</v>
      </c>
      <c r="I19" s="21"/>
      <c r="J19" s="20">
        <f>G19+H19</f>
        <v>88.81899999999999</v>
      </c>
      <c r="K19" s="20">
        <v>79.19800000000001</v>
      </c>
      <c r="L19" s="20">
        <f>+J19-K19</f>
        <v>9.620999999999981</v>
      </c>
      <c r="M19" s="18">
        <f>+J19/K19-1</f>
        <v>0.12148034041263633</v>
      </c>
      <c r="N19" s="17"/>
      <c r="P19" s="25"/>
    </row>
    <row r="20" spans="1:16" ht="12.75">
      <c r="A20" s="24"/>
      <c r="B20" s="23"/>
      <c r="C20" s="23" t="s">
        <v>34</v>
      </c>
      <c r="D20" s="23" t="s">
        <v>33</v>
      </c>
      <c r="E20" s="22" t="s">
        <v>16</v>
      </c>
      <c r="F20" s="21"/>
      <c r="G20" s="20">
        <f>+G11</f>
        <v>47.714999999999996</v>
      </c>
      <c r="H20" s="20">
        <v>67.104</v>
      </c>
      <c r="I20" s="21"/>
      <c r="J20" s="20">
        <f>G20+H20</f>
        <v>114.81899999999999</v>
      </c>
      <c r="K20" s="20">
        <v>105.19800000000001</v>
      </c>
      <c r="L20" s="20">
        <f>+J20-K20</f>
        <v>9.620999999999981</v>
      </c>
      <c r="M20" s="18">
        <f>+J20/K20-1</f>
        <v>0.09145611133291487</v>
      </c>
      <c r="N20" s="17"/>
      <c r="P20" s="25"/>
    </row>
    <row r="21" spans="1:16" ht="12.75">
      <c r="A21" s="24"/>
      <c r="B21" s="23"/>
      <c r="C21" s="23" t="s">
        <v>32</v>
      </c>
      <c r="D21" s="23" t="s">
        <v>31</v>
      </c>
      <c r="E21" s="22" t="s">
        <v>18</v>
      </c>
      <c r="F21" s="21"/>
      <c r="G21" s="20">
        <v>0</v>
      </c>
      <c r="H21" s="20">
        <v>47.257999999999996</v>
      </c>
      <c r="I21" s="21"/>
      <c r="J21" s="20">
        <f>G21+H21</f>
        <v>47.257999999999996</v>
      </c>
      <c r="K21" s="20">
        <v>32.744</v>
      </c>
      <c r="L21" s="20">
        <f>+J21-K21</f>
        <v>14.513999999999996</v>
      </c>
      <c r="M21" s="18">
        <f>+J21/K21-1</f>
        <v>0.44325677986806733</v>
      </c>
      <c r="N21" s="17"/>
      <c r="P21" s="25"/>
    </row>
    <row r="22" spans="1:16" ht="12.75">
      <c r="A22" s="24"/>
      <c r="B22" s="23"/>
      <c r="C22" s="23"/>
      <c r="D22" s="23" t="s">
        <v>31</v>
      </c>
      <c r="E22" s="22" t="s">
        <v>16</v>
      </c>
      <c r="F22" s="21"/>
      <c r="G22" s="20">
        <v>0</v>
      </c>
      <c r="H22" s="20">
        <v>73.258</v>
      </c>
      <c r="I22" s="21"/>
      <c r="J22" s="20">
        <f>G22+H22</f>
        <v>73.258</v>
      </c>
      <c r="K22" s="20">
        <v>58.74400000000001</v>
      </c>
      <c r="L22" s="20">
        <f>+J22-K22</f>
        <v>14.513999999999989</v>
      </c>
      <c r="M22" s="18">
        <f>+J22/K22-1</f>
        <v>0.24707204139997252</v>
      </c>
      <c r="N22" s="17"/>
      <c r="P22" s="25"/>
    </row>
    <row r="23" spans="1:16" ht="12.75">
      <c r="A23" s="24"/>
      <c r="B23" s="23"/>
      <c r="C23" s="23"/>
      <c r="D23" s="23"/>
      <c r="E23" s="22"/>
      <c r="F23" s="21"/>
      <c r="G23" s="19"/>
      <c r="H23" s="20"/>
      <c r="I23" s="21"/>
      <c r="J23" s="20"/>
      <c r="K23" s="20"/>
      <c r="L23" s="20"/>
      <c r="M23" s="18"/>
      <c r="N23" s="17"/>
      <c r="P23" s="25"/>
    </row>
    <row r="24" spans="1:16" ht="6" customHeight="1">
      <c r="A24" s="24"/>
      <c r="B24" s="32"/>
      <c r="C24" s="31"/>
      <c r="D24" s="12"/>
      <c r="E24" s="12"/>
      <c r="F24" s="30"/>
      <c r="G24" s="14"/>
      <c r="H24" s="12"/>
      <c r="I24" s="30"/>
      <c r="J24" s="30"/>
      <c r="K24" s="30"/>
      <c r="L24" s="29"/>
      <c r="M24" s="33"/>
      <c r="N24" s="17"/>
      <c r="P24" s="25"/>
    </row>
    <row r="25" spans="1:16" ht="12.75">
      <c r="A25" s="24"/>
      <c r="B25" s="26" t="s">
        <v>30</v>
      </c>
      <c r="C25" s="23"/>
      <c r="D25" s="23"/>
      <c r="E25" s="22"/>
      <c r="F25" s="21"/>
      <c r="G25" s="20"/>
      <c r="H25" s="20"/>
      <c r="I25" s="21"/>
      <c r="J25" s="27"/>
      <c r="K25" s="27"/>
      <c r="L25" s="20"/>
      <c r="M25" s="18"/>
      <c r="N25" s="17"/>
      <c r="P25" s="25"/>
    </row>
    <row r="26" spans="1:16" ht="12.75">
      <c r="A26" s="24"/>
      <c r="B26" s="26"/>
      <c r="C26" s="23"/>
      <c r="D26" s="23"/>
      <c r="E26" s="22"/>
      <c r="F26" s="21"/>
      <c r="G26" s="20"/>
      <c r="H26" s="20"/>
      <c r="I26" s="21"/>
      <c r="J26" s="20"/>
      <c r="K26" s="20"/>
      <c r="L26" s="20"/>
      <c r="M26" s="18"/>
      <c r="N26" s="17"/>
      <c r="P26" s="25"/>
    </row>
    <row r="27" spans="1:16" ht="12.75">
      <c r="A27" s="24"/>
      <c r="B27" s="23"/>
      <c r="C27" s="23" t="s">
        <v>29</v>
      </c>
      <c r="D27" s="23" t="s">
        <v>28</v>
      </c>
      <c r="E27" s="22" t="s">
        <v>18</v>
      </c>
      <c r="F27" s="21"/>
      <c r="G27" s="20">
        <f>G11</f>
        <v>47.714999999999996</v>
      </c>
      <c r="H27" s="20">
        <f>H11</f>
        <v>41.104</v>
      </c>
      <c r="I27" s="21"/>
      <c r="J27" s="20">
        <f>G27+H27</f>
        <v>88.81899999999999</v>
      </c>
      <c r="K27" s="20">
        <v>79.19800000000001</v>
      </c>
      <c r="L27" s="20">
        <f>+J27-K27</f>
        <v>9.620999999999981</v>
      </c>
      <c r="M27" s="18">
        <f>+J27/K27-1</f>
        <v>0.12148034041263633</v>
      </c>
      <c r="N27" s="17"/>
      <c r="P27" s="25"/>
    </row>
    <row r="28" spans="1:16" ht="12.75">
      <c r="A28" s="24"/>
      <c r="B28" s="23"/>
      <c r="C28" s="23" t="s">
        <v>20</v>
      </c>
      <c r="D28" s="23" t="s">
        <v>28</v>
      </c>
      <c r="E28" s="22" t="s">
        <v>16</v>
      </c>
      <c r="F28" s="21"/>
      <c r="G28" s="20">
        <f>G11</f>
        <v>47.714999999999996</v>
      </c>
      <c r="H28" s="20">
        <f>H12</f>
        <v>67.104</v>
      </c>
      <c r="I28" s="21"/>
      <c r="J28" s="20">
        <f>G28+H28</f>
        <v>114.81899999999999</v>
      </c>
      <c r="K28" s="20">
        <v>105.19800000000001</v>
      </c>
      <c r="L28" s="20">
        <f>+J28-K28</f>
        <v>9.620999999999981</v>
      </c>
      <c r="M28" s="18">
        <f>+J28/K28-1</f>
        <v>0.09145611133291487</v>
      </c>
      <c r="N28" s="17"/>
      <c r="P28" s="25"/>
    </row>
    <row r="29" spans="1:16" ht="12.75">
      <c r="A29" s="24"/>
      <c r="B29" s="23"/>
      <c r="C29" s="23"/>
      <c r="D29" s="23" t="s">
        <v>27</v>
      </c>
      <c r="E29" s="22" t="s">
        <v>18</v>
      </c>
      <c r="F29" s="21"/>
      <c r="G29" s="20">
        <v>0</v>
      </c>
      <c r="H29" s="20">
        <f>H13</f>
        <v>47.257999999999996</v>
      </c>
      <c r="I29" s="21"/>
      <c r="J29" s="20">
        <f>G29+H29</f>
        <v>47.257999999999996</v>
      </c>
      <c r="K29" s="20">
        <v>32.744</v>
      </c>
      <c r="L29" s="20">
        <f>+J29-K29</f>
        <v>14.513999999999996</v>
      </c>
      <c r="M29" s="18">
        <f>+J29/K29-1</f>
        <v>0.44325677986806733</v>
      </c>
      <c r="N29" s="17"/>
      <c r="P29" s="25"/>
    </row>
    <row r="30" spans="1:16" ht="12.75">
      <c r="A30" s="24"/>
      <c r="B30" s="23"/>
      <c r="C30" s="23"/>
      <c r="D30" s="23" t="s">
        <v>27</v>
      </c>
      <c r="E30" s="22" t="s">
        <v>16</v>
      </c>
      <c r="F30" s="21"/>
      <c r="G30" s="20">
        <v>0</v>
      </c>
      <c r="H30" s="20">
        <f>H14</f>
        <v>73.258</v>
      </c>
      <c r="I30" s="21"/>
      <c r="J30" s="20">
        <f>G30+H30</f>
        <v>73.258</v>
      </c>
      <c r="K30" s="20">
        <v>58.74400000000001</v>
      </c>
      <c r="L30" s="20">
        <f>+J30-K30</f>
        <v>14.513999999999989</v>
      </c>
      <c r="M30" s="18">
        <f>+J30/K30-1</f>
        <v>0.24707204139997252</v>
      </c>
      <c r="N30" s="17"/>
      <c r="P30" s="25"/>
    </row>
    <row r="31" spans="1:16" ht="12.75">
      <c r="A31" s="24"/>
      <c r="B31" s="23"/>
      <c r="C31" s="23"/>
      <c r="D31" s="23"/>
      <c r="E31" s="22"/>
      <c r="F31" s="21"/>
      <c r="G31" s="20"/>
      <c r="H31" s="20"/>
      <c r="I31" s="21"/>
      <c r="J31" s="20"/>
      <c r="K31" s="20"/>
      <c r="L31" s="20"/>
      <c r="M31" s="18"/>
      <c r="N31" s="17"/>
      <c r="P31" s="25"/>
    </row>
    <row r="32" spans="1:16" ht="12.75">
      <c r="A32" s="24"/>
      <c r="B32" s="23"/>
      <c r="C32" s="23" t="s">
        <v>26</v>
      </c>
      <c r="D32" s="23" t="s">
        <v>25</v>
      </c>
      <c r="E32" s="22" t="s">
        <v>6</v>
      </c>
      <c r="F32" s="21"/>
      <c r="G32" s="20">
        <f>G11</f>
        <v>47.714999999999996</v>
      </c>
      <c r="H32" s="20">
        <f>H28</f>
        <v>67.104</v>
      </c>
      <c r="I32" s="21"/>
      <c r="J32" s="20">
        <f>G32+H32</f>
        <v>114.81899999999999</v>
      </c>
      <c r="K32" s="20">
        <v>105.19800000000001</v>
      </c>
      <c r="L32" s="20">
        <f>+J32-K32</f>
        <v>9.620999999999981</v>
      </c>
      <c r="M32" s="18">
        <f>+J32/K32-1</f>
        <v>0.09145611133291487</v>
      </c>
      <c r="N32" s="17"/>
      <c r="P32" s="25"/>
    </row>
    <row r="33" spans="1:16" ht="12.75">
      <c r="A33" s="24"/>
      <c r="B33" s="23"/>
      <c r="C33" s="23" t="s">
        <v>24</v>
      </c>
      <c r="D33" s="23" t="s">
        <v>23</v>
      </c>
      <c r="E33" s="22" t="s">
        <v>6</v>
      </c>
      <c r="F33" s="21"/>
      <c r="G33" s="20">
        <v>0</v>
      </c>
      <c r="H33" s="20">
        <f>H30</f>
        <v>73.258</v>
      </c>
      <c r="I33" s="21"/>
      <c r="J33" s="20">
        <f>G33+H33</f>
        <v>73.258</v>
      </c>
      <c r="K33" s="20">
        <v>58.74400000000001</v>
      </c>
      <c r="L33" s="20">
        <f>+J33-K33</f>
        <v>14.513999999999989</v>
      </c>
      <c r="M33" s="18">
        <f>+J33/K33-1</f>
        <v>0.24707204139997252</v>
      </c>
      <c r="N33" s="17"/>
      <c r="P33" s="25"/>
    </row>
    <row r="34" spans="1:16" ht="12.75">
      <c r="A34" s="24"/>
      <c r="B34" s="23"/>
      <c r="C34" s="23"/>
      <c r="D34" s="23"/>
      <c r="E34" s="22"/>
      <c r="F34" s="21"/>
      <c r="G34" s="19"/>
      <c r="H34" s="20"/>
      <c r="I34" s="21"/>
      <c r="J34" s="19"/>
      <c r="K34" s="19"/>
      <c r="L34" s="20"/>
      <c r="M34" s="18"/>
      <c r="N34" s="17"/>
      <c r="P34" s="25"/>
    </row>
    <row r="35" spans="1:16" ht="6" customHeight="1">
      <c r="A35" s="24"/>
      <c r="B35" s="32"/>
      <c r="C35" s="31"/>
      <c r="D35" s="12"/>
      <c r="E35" s="12"/>
      <c r="F35" s="30"/>
      <c r="G35" s="30"/>
      <c r="H35" s="12"/>
      <c r="I35" s="30"/>
      <c r="J35" s="30"/>
      <c r="K35" s="30"/>
      <c r="L35" s="29"/>
      <c r="M35" s="28"/>
      <c r="N35" s="17"/>
      <c r="P35" s="25"/>
    </row>
    <row r="36" spans="1:16" ht="12.75">
      <c r="A36" s="24"/>
      <c r="B36" s="26" t="s">
        <v>22</v>
      </c>
      <c r="C36" s="23"/>
      <c r="D36" s="23"/>
      <c r="E36" s="22"/>
      <c r="F36" s="21"/>
      <c r="G36" s="27"/>
      <c r="H36" s="20"/>
      <c r="I36" s="21"/>
      <c r="J36" s="27"/>
      <c r="K36" s="27"/>
      <c r="L36" s="20"/>
      <c r="M36" s="18"/>
      <c r="N36" s="17"/>
      <c r="P36" s="25"/>
    </row>
    <row r="37" spans="1:16" ht="12.75">
      <c r="A37" s="24"/>
      <c r="B37" s="26"/>
      <c r="C37" s="23"/>
      <c r="D37" s="23"/>
      <c r="E37" s="22"/>
      <c r="F37" s="21"/>
      <c r="G37" s="20"/>
      <c r="H37" s="20"/>
      <c r="I37" s="21"/>
      <c r="J37" s="20"/>
      <c r="K37" s="20"/>
      <c r="L37" s="20"/>
      <c r="M37" s="18"/>
      <c r="N37" s="17"/>
      <c r="P37" s="25"/>
    </row>
    <row r="38" spans="1:16" ht="12.75">
      <c r="A38" s="24"/>
      <c r="B38" s="23"/>
      <c r="C38" s="23" t="s">
        <v>21</v>
      </c>
      <c r="D38" s="23" t="s">
        <v>19</v>
      </c>
      <c r="E38" s="22" t="s">
        <v>18</v>
      </c>
      <c r="F38" s="21"/>
      <c r="G38" s="20">
        <f>G11</f>
        <v>47.714999999999996</v>
      </c>
      <c r="H38" s="20">
        <v>12.351</v>
      </c>
      <c r="I38" s="21"/>
      <c r="J38" s="20">
        <f>G38+H38</f>
        <v>60.065999999999995</v>
      </c>
      <c r="K38" s="20">
        <v>52.480000000000004</v>
      </c>
      <c r="L38" s="20">
        <f>+J38-K38</f>
        <v>7.585999999999991</v>
      </c>
      <c r="M38" s="18">
        <f>+J38/K38-1</f>
        <v>0.14455030487804854</v>
      </c>
      <c r="N38" s="17"/>
      <c r="P38" s="25"/>
    </row>
    <row r="39" spans="1:16" ht="12.75">
      <c r="A39" s="24"/>
      <c r="B39" s="23"/>
      <c r="C39" s="23" t="s">
        <v>20</v>
      </c>
      <c r="D39" s="23" t="s">
        <v>19</v>
      </c>
      <c r="E39" s="22" t="s">
        <v>16</v>
      </c>
      <c r="F39" s="21"/>
      <c r="G39" s="20">
        <f>G11</f>
        <v>47.714999999999996</v>
      </c>
      <c r="H39" s="20">
        <v>20.118</v>
      </c>
      <c r="I39" s="21"/>
      <c r="J39" s="20">
        <f>G39+H39</f>
        <v>67.833</v>
      </c>
      <c r="K39" s="20">
        <v>60.324</v>
      </c>
      <c r="L39" s="20">
        <f>+J39-K39</f>
        <v>7.509</v>
      </c>
      <c r="M39" s="18">
        <f>+J39/K39-1</f>
        <v>0.12447781977322459</v>
      </c>
      <c r="N39" s="17"/>
      <c r="P39" s="25"/>
    </row>
    <row r="40" spans="1:16" ht="12.75">
      <c r="A40" s="24"/>
      <c r="B40" s="23"/>
      <c r="C40" s="23"/>
      <c r="D40" s="23" t="s">
        <v>17</v>
      </c>
      <c r="E40" s="22" t="s">
        <v>18</v>
      </c>
      <c r="F40" s="21"/>
      <c r="G40" s="20">
        <v>0</v>
      </c>
      <c r="H40" s="20">
        <v>18.505000000000003</v>
      </c>
      <c r="I40" s="21"/>
      <c r="J40" s="20">
        <f>G40+H40</f>
        <v>18.505000000000003</v>
      </c>
      <c r="K40" s="20">
        <v>6.026000000000001</v>
      </c>
      <c r="L40" s="20">
        <f>+J40-K40</f>
        <v>12.479000000000003</v>
      </c>
      <c r="M40" s="18">
        <f>+J40/K40-1</f>
        <v>2.070859608363757</v>
      </c>
      <c r="N40" s="17"/>
      <c r="P40" s="25"/>
    </row>
    <row r="41" spans="1:16" ht="12.75">
      <c r="A41" s="24"/>
      <c r="B41" s="23"/>
      <c r="C41" s="23"/>
      <c r="D41" s="23" t="s">
        <v>17</v>
      </c>
      <c r="E41" s="22" t="s">
        <v>16</v>
      </c>
      <c r="F41" s="21"/>
      <c r="G41" s="20">
        <v>0</v>
      </c>
      <c r="H41" s="20">
        <v>26.272</v>
      </c>
      <c r="I41" s="21"/>
      <c r="J41" s="20">
        <f>G41+H41</f>
        <v>26.272</v>
      </c>
      <c r="K41" s="20">
        <v>13.869999999999997</v>
      </c>
      <c r="L41" s="20">
        <f>+J41-K41</f>
        <v>12.402000000000001</v>
      </c>
      <c r="M41" s="18">
        <f>+J41/K41-1</f>
        <v>0.894160057678443</v>
      </c>
      <c r="N41" s="17"/>
      <c r="P41" s="25"/>
    </row>
    <row r="42" spans="1:16" ht="12.75">
      <c r="A42" s="24"/>
      <c r="B42" s="23"/>
      <c r="C42" s="23"/>
      <c r="D42" s="23"/>
      <c r="E42" s="22"/>
      <c r="F42" s="21"/>
      <c r="G42" s="20"/>
      <c r="H42" s="20"/>
      <c r="I42" s="21"/>
      <c r="J42" s="20"/>
      <c r="K42" s="20"/>
      <c r="L42" s="20"/>
      <c r="M42" s="18"/>
      <c r="N42" s="17"/>
      <c r="P42" s="25"/>
    </row>
    <row r="43" spans="1:16" ht="12.75">
      <c r="A43" s="24"/>
      <c r="B43" s="23"/>
      <c r="C43" s="23" t="s">
        <v>15</v>
      </c>
      <c r="D43" s="23" t="s">
        <v>14</v>
      </c>
      <c r="E43" s="22" t="s">
        <v>6</v>
      </c>
      <c r="F43" s="21"/>
      <c r="G43" s="20">
        <f>G11</f>
        <v>47.714999999999996</v>
      </c>
      <c r="H43" s="20">
        <f>H39</f>
        <v>20.118</v>
      </c>
      <c r="I43" s="21"/>
      <c r="J43" s="20">
        <f>G43+H43</f>
        <v>67.833</v>
      </c>
      <c r="K43" s="20">
        <v>60.324</v>
      </c>
      <c r="L43" s="20">
        <f>+J43-K43</f>
        <v>7.509</v>
      </c>
      <c r="M43" s="18">
        <f>+J43/K43-1</f>
        <v>0.12447781977322459</v>
      </c>
      <c r="N43" s="17"/>
      <c r="P43" s="25"/>
    </row>
    <row r="44" spans="1:16" ht="12.75">
      <c r="A44" s="24"/>
      <c r="B44" s="23"/>
      <c r="C44" s="23" t="s">
        <v>13</v>
      </c>
      <c r="D44" s="23" t="s">
        <v>12</v>
      </c>
      <c r="E44" s="22" t="s">
        <v>6</v>
      </c>
      <c r="F44" s="21"/>
      <c r="G44" s="20">
        <v>0</v>
      </c>
      <c r="H44" s="20">
        <f>H41</f>
        <v>26.272</v>
      </c>
      <c r="I44" s="21"/>
      <c r="J44" s="20">
        <f>G44+H44</f>
        <v>26.272</v>
      </c>
      <c r="K44" s="20">
        <v>13.869999999999997</v>
      </c>
      <c r="L44" s="20">
        <f>+J44-K44</f>
        <v>12.402000000000001</v>
      </c>
      <c r="M44" s="18">
        <f>+J44/K44-1</f>
        <v>0.894160057678443</v>
      </c>
      <c r="N44" s="17"/>
      <c r="P44" s="25"/>
    </row>
    <row r="45" spans="1:17" ht="12.75">
      <c r="A45" s="24"/>
      <c r="B45" s="23"/>
      <c r="C45" s="23"/>
      <c r="D45" s="23"/>
      <c r="E45" s="22"/>
      <c r="F45" s="21"/>
      <c r="G45" s="19"/>
      <c r="H45" s="20"/>
      <c r="I45" s="21"/>
      <c r="J45" s="19"/>
      <c r="K45" s="19"/>
      <c r="L45" s="20"/>
      <c r="M45" s="18"/>
      <c r="N45" s="17"/>
      <c r="O45" s="2"/>
      <c r="P45" s="25"/>
      <c r="Q45" s="2"/>
    </row>
    <row r="46" spans="1:16" ht="6.75" customHeight="1">
      <c r="A46" s="24"/>
      <c r="B46" s="32"/>
      <c r="C46" s="31"/>
      <c r="D46" s="12"/>
      <c r="E46" s="12"/>
      <c r="F46" s="30"/>
      <c r="G46" s="30"/>
      <c r="H46" s="12"/>
      <c r="I46" s="30"/>
      <c r="J46" s="30"/>
      <c r="K46" s="30"/>
      <c r="L46" s="29"/>
      <c r="M46" s="28"/>
      <c r="N46" s="17"/>
      <c r="P46" s="25"/>
    </row>
    <row r="47" spans="1:16" ht="12.75">
      <c r="A47" s="24"/>
      <c r="B47" s="26" t="s">
        <v>11</v>
      </c>
      <c r="C47" s="23"/>
      <c r="D47" s="23"/>
      <c r="E47" s="22"/>
      <c r="F47" s="21"/>
      <c r="G47" s="27"/>
      <c r="H47" s="27"/>
      <c r="I47" s="21"/>
      <c r="J47" s="27"/>
      <c r="K47" s="27"/>
      <c r="L47" s="27"/>
      <c r="M47" s="18"/>
      <c r="N47" s="17"/>
      <c r="P47" s="25"/>
    </row>
    <row r="48" spans="1:16" ht="12.75">
      <c r="A48" s="24"/>
      <c r="B48" s="26"/>
      <c r="C48" s="23"/>
      <c r="D48" s="23"/>
      <c r="E48" s="22"/>
      <c r="F48" s="21"/>
      <c r="G48" s="20"/>
      <c r="H48" s="20"/>
      <c r="I48" s="21"/>
      <c r="J48" s="20"/>
      <c r="K48" s="20"/>
      <c r="L48" s="20"/>
      <c r="M48" s="18"/>
      <c r="N48" s="17"/>
      <c r="P48" s="25"/>
    </row>
    <row r="49" spans="1:16" ht="12.75">
      <c r="A49" s="24"/>
      <c r="B49" s="23"/>
      <c r="C49" s="23" t="s">
        <v>10</v>
      </c>
      <c r="D49" s="23" t="s">
        <v>9</v>
      </c>
      <c r="E49" s="22" t="s">
        <v>6</v>
      </c>
      <c r="F49" s="21"/>
      <c r="G49" s="20">
        <f>G11</f>
        <v>47.714999999999996</v>
      </c>
      <c r="H49" s="20">
        <v>20.715</v>
      </c>
      <c r="I49" s="21"/>
      <c r="J49" s="20">
        <f>G49+H49</f>
        <v>68.42999999999999</v>
      </c>
      <c r="K49" s="20">
        <v>60.184000000000005</v>
      </c>
      <c r="L49" s="20">
        <f>+J49-K49</f>
        <v>8.245999999999988</v>
      </c>
      <c r="M49" s="18">
        <f>+J49/K49-1</f>
        <v>0.13701315964375893</v>
      </c>
      <c r="N49" s="17"/>
      <c r="P49" s="25"/>
    </row>
    <row r="50" spans="1:16" ht="12.75">
      <c r="A50" s="24"/>
      <c r="B50" s="23"/>
      <c r="C50" s="23" t="s">
        <v>8</v>
      </c>
      <c r="D50" s="23" t="s">
        <v>7</v>
      </c>
      <c r="E50" s="22" t="s">
        <v>6</v>
      </c>
      <c r="F50" s="21"/>
      <c r="G50" s="20">
        <v>0</v>
      </c>
      <c r="H50" s="20">
        <v>26.869</v>
      </c>
      <c r="I50" s="21"/>
      <c r="J50" s="20">
        <f>G50+H50</f>
        <v>26.869</v>
      </c>
      <c r="K50" s="20">
        <v>13.73</v>
      </c>
      <c r="L50" s="20">
        <f>+J50-K50</f>
        <v>13.139</v>
      </c>
      <c r="M50" s="18">
        <f>+J50/K50-1</f>
        <v>0.9569555717407137</v>
      </c>
      <c r="N50" s="17"/>
      <c r="P50" s="25"/>
    </row>
    <row r="51" spans="1:14" ht="12.75">
      <c r="A51" s="24"/>
      <c r="B51" s="23"/>
      <c r="C51" s="23"/>
      <c r="D51" s="23"/>
      <c r="E51" s="22"/>
      <c r="F51" s="21"/>
      <c r="G51" s="19"/>
      <c r="H51" s="19"/>
      <c r="I51" s="21"/>
      <c r="J51" s="20"/>
      <c r="K51" s="20"/>
      <c r="L51" s="19"/>
      <c r="M51" s="18"/>
      <c r="N51" s="17"/>
    </row>
    <row r="52" spans="1:17" ht="6" customHeight="1">
      <c r="A52" s="16"/>
      <c r="B52" s="15"/>
      <c r="C52" s="12"/>
      <c r="D52" s="12"/>
      <c r="E52" s="12"/>
      <c r="F52" s="14"/>
      <c r="G52" s="14"/>
      <c r="H52" s="12"/>
      <c r="I52" s="14"/>
      <c r="J52" s="13"/>
      <c r="K52" s="13"/>
      <c r="L52" s="12"/>
      <c r="M52" s="12"/>
      <c r="N52" s="11"/>
      <c r="O52" s="2"/>
      <c r="P52" s="2"/>
      <c r="Q52" s="2"/>
    </row>
    <row r="53" spans="2:17" ht="12.75">
      <c r="B53" s="2" t="s">
        <v>5</v>
      </c>
      <c r="C53" s="2"/>
      <c r="D53"/>
      <c r="L53" s="2"/>
      <c r="M53" s="2"/>
      <c r="N53" s="2"/>
      <c r="O53" s="2"/>
      <c r="P53" s="2"/>
      <c r="Q53" s="2"/>
    </row>
    <row r="54" spans="2:17" ht="12.75">
      <c r="B54" s="4"/>
      <c r="C54" s="7"/>
      <c r="D54" s="7"/>
      <c r="E54" s="9"/>
      <c r="F54" s="8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10" t="s">
        <v>60</v>
      </c>
      <c r="C55" s="7"/>
      <c r="D55" s="7"/>
      <c r="E55" s="9"/>
      <c r="F55" s="8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4" t="s">
        <v>61</v>
      </c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4" t="s">
        <v>62</v>
      </c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4" t="s">
        <v>1</v>
      </c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4" t="s">
        <v>0</v>
      </c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4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P60" s="2"/>
      <c r="Q60" s="2"/>
    </row>
    <row r="61" spans="2:14" ht="12.75">
      <c r="B61" s="4"/>
      <c r="C61" s="5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4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9.140625" style="0" customWidth="1"/>
    <col min="4" max="4" width="11.00390625" style="1" customWidth="1"/>
    <col min="5" max="5" width="13.00390625" style="0" customWidth="1"/>
    <col min="6" max="6" width="0.9921875" style="0" customWidth="1"/>
    <col min="7" max="7" width="12.421875" style="0" customWidth="1"/>
    <col min="8" max="8" width="13.7109375" style="0" customWidth="1"/>
    <col min="9" max="9" width="0.9921875" style="0" customWidth="1"/>
    <col min="10" max="11" width="10.7109375" style="0" customWidth="1"/>
    <col min="12" max="12" width="10.140625" style="0" customWidth="1"/>
    <col min="14" max="14" width="0.9921875" style="0" customWidth="1"/>
    <col min="15" max="17" width="10.140625" style="0" customWidth="1"/>
  </cols>
  <sheetData>
    <row r="1" spans="1:14" s="50" customFormat="1" ht="15">
      <c r="A1" s="61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s="50" customFormat="1" ht="15.75">
      <c r="A2" s="58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6"/>
      <c r="O2" s="51"/>
      <c r="P2" s="51"/>
      <c r="Q2" s="51"/>
      <c r="R2" s="51"/>
      <c r="S2" s="51"/>
    </row>
    <row r="3" spans="1:19" s="50" customFormat="1" ht="15.75">
      <c r="A3" s="55">
        <v>41671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2"/>
      <c r="O3" s="51"/>
      <c r="P3" s="51"/>
      <c r="Q3" s="51"/>
      <c r="R3" s="51"/>
      <c r="S3" s="51"/>
    </row>
    <row r="4" spans="1:14" ht="1.5" customHeight="1">
      <c r="A4" s="49"/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1:14" ht="12.75">
      <c r="A5" s="24"/>
      <c r="B5" s="45"/>
      <c r="C5" s="45"/>
      <c r="D5" s="44"/>
      <c r="E5" s="30"/>
      <c r="F5" s="30"/>
      <c r="G5" s="41" t="s">
        <v>55</v>
      </c>
      <c r="H5" s="43" t="s">
        <v>54</v>
      </c>
      <c r="I5" s="39"/>
      <c r="J5" s="42" t="s">
        <v>53</v>
      </c>
      <c r="K5" s="42" t="s">
        <v>53</v>
      </c>
      <c r="L5" s="41" t="s">
        <v>52</v>
      </c>
      <c r="M5" s="41"/>
      <c r="N5" s="17"/>
    </row>
    <row r="6" spans="1:14" ht="12.75">
      <c r="A6" s="24"/>
      <c r="B6" s="26" t="s">
        <v>51</v>
      </c>
      <c r="C6" s="23"/>
      <c r="D6" s="23" t="s">
        <v>50</v>
      </c>
      <c r="E6" s="41" t="s">
        <v>48</v>
      </c>
      <c r="F6" s="39"/>
      <c r="G6" s="23" t="s">
        <v>45</v>
      </c>
      <c r="H6" s="40" t="s">
        <v>45</v>
      </c>
      <c r="I6" s="39"/>
      <c r="J6" s="40" t="s">
        <v>49</v>
      </c>
      <c r="K6" s="40" t="s">
        <v>49</v>
      </c>
      <c r="L6" s="23" t="s">
        <v>48</v>
      </c>
      <c r="M6" s="23" t="s">
        <v>47</v>
      </c>
      <c r="N6" s="17"/>
    </row>
    <row r="7" spans="1:14" ht="12.75">
      <c r="A7" s="24"/>
      <c r="B7" s="37"/>
      <c r="C7" s="37" t="s">
        <v>46</v>
      </c>
      <c r="D7" s="37" t="s">
        <v>45</v>
      </c>
      <c r="E7" s="37" t="s">
        <v>44</v>
      </c>
      <c r="F7" s="39"/>
      <c r="G7" s="37" t="s">
        <v>43</v>
      </c>
      <c r="H7" s="37" t="s">
        <v>43</v>
      </c>
      <c r="I7" s="39"/>
      <c r="J7" s="38">
        <v>41671</v>
      </c>
      <c r="K7" s="38">
        <v>41640</v>
      </c>
      <c r="L7" s="37" t="s">
        <v>42</v>
      </c>
      <c r="M7" s="37" t="s">
        <v>42</v>
      </c>
      <c r="N7" s="17"/>
    </row>
    <row r="8" spans="1:17" ht="4.5" customHeight="1">
      <c r="A8" s="24"/>
      <c r="B8" s="15"/>
      <c r="C8" s="12"/>
      <c r="D8" s="12"/>
      <c r="E8" s="12"/>
      <c r="F8" s="30"/>
      <c r="G8" s="30"/>
      <c r="H8" s="12"/>
      <c r="I8" s="30"/>
      <c r="J8" s="30"/>
      <c r="K8" s="30"/>
      <c r="L8" s="12"/>
      <c r="M8" s="36"/>
      <c r="N8" s="17"/>
      <c r="O8" s="35"/>
      <c r="Q8" s="35"/>
    </row>
    <row r="9" spans="1:17" ht="12.75">
      <c r="A9" s="24"/>
      <c r="B9" s="26" t="s">
        <v>41</v>
      </c>
      <c r="C9" s="23"/>
      <c r="D9" s="23"/>
      <c r="E9" s="22"/>
      <c r="F9" s="21"/>
      <c r="G9" s="27"/>
      <c r="H9" s="20"/>
      <c r="I9" s="21"/>
      <c r="J9" s="27"/>
      <c r="K9" s="27"/>
      <c r="L9" s="20"/>
      <c r="M9" s="18"/>
      <c r="N9" s="17"/>
      <c r="Q9" s="35"/>
    </row>
    <row r="10" spans="1:17" ht="12.75">
      <c r="A10" s="24"/>
      <c r="B10" s="26"/>
      <c r="C10" s="23"/>
      <c r="D10" s="23"/>
      <c r="E10" s="22"/>
      <c r="F10" s="21"/>
      <c r="G10" s="20"/>
      <c r="H10" s="20"/>
      <c r="I10" s="21"/>
      <c r="J10" s="20"/>
      <c r="K10" s="20"/>
      <c r="L10" s="20"/>
      <c r="M10" s="18"/>
      <c r="N10" s="17"/>
      <c r="O10" s="35"/>
      <c r="Q10" s="35"/>
    </row>
    <row r="11" spans="1:16" ht="12.75">
      <c r="A11" s="24"/>
      <c r="B11" s="23"/>
      <c r="C11" s="23" t="s">
        <v>40</v>
      </c>
      <c r="D11" s="23" t="s">
        <v>38</v>
      </c>
      <c r="E11" s="22" t="s">
        <v>18</v>
      </c>
      <c r="F11" s="21"/>
      <c r="G11" s="34">
        <v>51.600000000000016</v>
      </c>
      <c r="H11" s="20">
        <v>41.104</v>
      </c>
      <c r="I11" s="21"/>
      <c r="J11" s="20">
        <f>G11+H11</f>
        <v>92.70400000000001</v>
      </c>
      <c r="K11" s="20">
        <v>88.81899999999999</v>
      </c>
      <c r="L11" s="20">
        <f>+J11-K11</f>
        <v>3.8850000000000193</v>
      </c>
      <c r="M11" s="18">
        <f>+J11/K11-1</f>
        <v>0.043740641079048626</v>
      </c>
      <c r="N11" s="17"/>
      <c r="P11" s="25"/>
    </row>
    <row r="12" spans="1:16" ht="12.75">
      <c r="A12" s="24"/>
      <c r="B12" s="23"/>
      <c r="C12" s="23" t="s">
        <v>39</v>
      </c>
      <c r="D12" s="23" t="s">
        <v>38</v>
      </c>
      <c r="E12" s="22" t="s">
        <v>16</v>
      </c>
      <c r="F12" s="21"/>
      <c r="G12" s="20">
        <f>+G11</f>
        <v>51.600000000000016</v>
      </c>
      <c r="H12" s="20">
        <v>67.104</v>
      </c>
      <c r="I12" s="21"/>
      <c r="J12" s="20">
        <f>G12+H12</f>
        <v>118.70400000000001</v>
      </c>
      <c r="K12" s="20">
        <v>114.81899999999999</v>
      </c>
      <c r="L12" s="20">
        <f>+J12-K12</f>
        <v>3.8850000000000193</v>
      </c>
      <c r="M12" s="18">
        <f>+J12/K12-1</f>
        <v>0.03383586340239875</v>
      </c>
      <c r="N12" s="17"/>
      <c r="P12" s="25"/>
    </row>
    <row r="13" spans="1:16" ht="12.75">
      <c r="A13" s="24"/>
      <c r="B13" s="23"/>
      <c r="C13" s="23"/>
      <c r="D13" s="23" t="s">
        <v>37</v>
      </c>
      <c r="E13" s="22" t="s">
        <v>18</v>
      </c>
      <c r="F13" s="21"/>
      <c r="G13" s="20">
        <v>0</v>
      </c>
      <c r="H13" s="20">
        <v>47.257999999999996</v>
      </c>
      <c r="I13" s="21"/>
      <c r="J13" s="20">
        <f>G13+H13</f>
        <v>47.257999999999996</v>
      </c>
      <c r="K13" s="20">
        <v>47.257999999999996</v>
      </c>
      <c r="L13" s="20">
        <f>+J13-K13</f>
        <v>0</v>
      </c>
      <c r="M13" s="18">
        <f>+J13/K13-1</f>
        <v>0</v>
      </c>
      <c r="N13" s="17"/>
      <c r="P13" s="25"/>
    </row>
    <row r="14" spans="1:16" ht="12.75">
      <c r="A14" s="24"/>
      <c r="B14" s="23"/>
      <c r="C14" s="23"/>
      <c r="D14" s="23" t="s">
        <v>37</v>
      </c>
      <c r="E14" s="22" t="s">
        <v>16</v>
      </c>
      <c r="F14" s="21"/>
      <c r="G14" s="20">
        <v>0</v>
      </c>
      <c r="H14" s="20">
        <v>73.258</v>
      </c>
      <c r="I14" s="21"/>
      <c r="J14" s="20">
        <f>G14+H14</f>
        <v>73.258</v>
      </c>
      <c r="K14" s="20">
        <v>73.258</v>
      </c>
      <c r="L14" s="20">
        <f>+J14-K14</f>
        <v>0</v>
      </c>
      <c r="M14" s="18">
        <f>+J14/K14-1</f>
        <v>0</v>
      </c>
      <c r="N14" s="17"/>
      <c r="P14" s="25"/>
    </row>
    <row r="15" spans="1:16" ht="12.75">
      <c r="A15" s="24"/>
      <c r="B15" s="23"/>
      <c r="C15" s="23"/>
      <c r="D15" s="23"/>
      <c r="E15" s="22"/>
      <c r="F15" s="21"/>
      <c r="G15" s="19"/>
      <c r="H15" s="20"/>
      <c r="I15" s="21"/>
      <c r="J15" s="20"/>
      <c r="K15" s="20"/>
      <c r="L15" s="20"/>
      <c r="M15" s="18"/>
      <c r="N15" s="17"/>
      <c r="P15" s="25"/>
    </row>
    <row r="16" spans="1:16" ht="3.75" customHeight="1">
      <c r="A16" s="24"/>
      <c r="B16" s="32"/>
      <c r="C16" s="31"/>
      <c r="D16" s="12"/>
      <c r="E16" s="12"/>
      <c r="F16" s="30"/>
      <c r="G16" s="30"/>
      <c r="H16" s="12"/>
      <c r="I16" s="30"/>
      <c r="J16" s="30"/>
      <c r="K16" s="30"/>
      <c r="L16" s="29"/>
      <c r="M16" s="33"/>
      <c r="N16" s="17"/>
      <c r="P16" s="25"/>
    </row>
    <row r="17" spans="1:16" ht="12.75">
      <c r="A17" s="24"/>
      <c r="B17" s="26" t="s">
        <v>36</v>
      </c>
      <c r="C17" s="23"/>
      <c r="D17" s="23"/>
      <c r="E17" s="22"/>
      <c r="F17" s="21"/>
      <c r="G17" s="27"/>
      <c r="H17" s="20"/>
      <c r="I17" s="21"/>
      <c r="J17" s="27"/>
      <c r="K17" s="27"/>
      <c r="L17" s="20"/>
      <c r="M17" s="18"/>
      <c r="N17" s="17"/>
      <c r="P17" s="25"/>
    </row>
    <row r="18" spans="1:16" ht="12.75">
      <c r="A18" s="24"/>
      <c r="B18" s="26"/>
      <c r="C18" s="23"/>
      <c r="D18" s="23"/>
      <c r="E18" s="22"/>
      <c r="F18" s="21"/>
      <c r="G18" s="20"/>
      <c r="H18" s="20"/>
      <c r="I18" s="21"/>
      <c r="J18" s="20"/>
      <c r="K18" s="20"/>
      <c r="L18" s="20"/>
      <c r="M18" s="18"/>
      <c r="N18" s="17"/>
      <c r="P18" s="25"/>
    </row>
    <row r="19" spans="1:16" ht="12.75">
      <c r="A19" s="24"/>
      <c r="B19" s="23"/>
      <c r="C19" s="23" t="s">
        <v>35</v>
      </c>
      <c r="D19" s="23" t="s">
        <v>33</v>
      </c>
      <c r="E19" s="22" t="s">
        <v>18</v>
      </c>
      <c r="F19" s="21"/>
      <c r="G19" s="20">
        <f>+G11</f>
        <v>51.600000000000016</v>
      </c>
      <c r="H19" s="20">
        <v>41.104</v>
      </c>
      <c r="I19" s="21"/>
      <c r="J19" s="20">
        <f>G19+H19</f>
        <v>92.70400000000001</v>
      </c>
      <c r="K19" s="20">
        <v>88.81899999999999</v>
      </c>
      <c r="L19" s="20">
        <f>+J19-K19</f>
        <v>3.8850000000000193</v>
      </c>
      <c r="M19" s="18">
        <f>+J19/K19-1</f>
        <v>0.043740641079048626</v>
      </c>
      <c r="N19" s="17"/>
      <c r="P19" s="25"/>
    </row>
    <row r="20" spans="1:16" ht="12.75">
      <c r="A20" s="24"/>
      <c r="B20" s="23"/>
      <c r="C20" s="23" t="s">
        <v>34</v>
      </c>
      <c r="D20" s="23" t="s">
        <v>33</v>
      </c>
      <c r="E20" s="22" t="s">
        <v>16</v>
      </c>
      <c r="F20" s="21"/>
      <c r="G20" s="20">
        <f>+G11</f>
        <v>51.600000000000016</v>
      </c>
      <c r="H20" s="20">
        <v>67.104</v>
      </c>
      <c r="I20" s="21"/>
      <c r="J20" s="20">
        <f>G20+H20</f>
        <v>118.70400000000001</v>
      </c>
      <c r="K20" s="20">
        <v>114.81899999999999</v>
      </c>
      <c r="L20" s="20">
        <f>+J20-K20</f>
        <v>3.8850000000000193</v>
      </c>
      <c r="M20" s="18">
        <f>+J20/K20-1</f>
        <v>0.03383586340239875</v>
      </c>
      <c r="N20" s="17"/>
      <c r="P20" s="25"/>
    </row>
    <row r="21" spans="1:16" ht="12.75">
      <c r="A21" s="24"/>
      <c r="B21" s="23"/>
      <c r="C21" s="23" t="s">
        <v>32</v>
      </c>
      <c r="D21" s="23" t="s">
        <v>31</v>
      </c>
      <c r="E21" s="22" t="s">
        <v>18</v>
      </c>
      <c r="F21" s="21"/>
      <c r="G21" s="20">
        <v>0</v>
      </c>
      <c r="H21" s="20">
        <v>47.257999999999996</v>
      </c>
      <c r="I21" s="21"/>
      <c r="J21" s="20">
        <f>G21+H21</f>
        <v>47.257999999999996</v>
      </c>
      <c r="K21" s="20">
        <v>47.257999999999996</v>
      </c>
      <c r="L21" s="20">
        <f>+J21-K21</f>
        <v>0</v>
      </c>
      <c r="M21" s="18">
        <f>+J21/K21-1</f>
        <v>0</v>
      </c>
      <c r="N21" s="17"/>
      <c r="P21" s="25"/>
    </row>
    <row r="22" spans="1:16" ht="12.75">
      <c r="A22" s="24"/>
      <c r="B22" s="23"/>
      <c r="C22" s="23"/>
      <c r="D22" s="23" t="s">
        <v>31</v>
      </c>
      <c r="E22" s="22" t="s">
        <v>16</v>
      </c>
      <c r="F22" s="21"/>
      <c r="G22" s="20">
        <v>0</v>
      </c>
      <c r="H22" s="20">
        <v>73.258</v>
      </c>
      <c r="I22" s="21"/>
      <c r="J22" s="20">
        <f>G22+H22</f>
        <v>73.258</v>
      </c>
      <c r="K22" s="20">
        <v>73.258</v>
      </c>
      <c r="L22" s="20">
        <f>+J22-K22</f>
        <v>0</v>
      </c>
      <c r="M22" s="18">
        <f>+J22/K22-1</f>
        <v>0</v>
      </c>
      <c r="N22" s="17"/>
      <c r="P22" s="25"/>
    </row>
    <row r="23" spans="1:16" ht="12.75">
      <c r="A23" s="24"/>
      <c r="B23" s="23"/>
      <c r="C23" s="23"/>
      <c r="D23" s="23"/>
      <c r="E23" s="22"/>
      <c r="F23" s="21"/>
      <c r="G23" s="19"/>
      <c r="H23" s="20"/>
      <c r="I23" s="21"/>
      <c r="J23" s="20"/>
      <c r="K23" s="20"/>
      <c r="L23" s="20"/>
      <c r="M23" s="18"/>
      <c r="N23" s="17"/>
      <c r="P23" s="25"/>
    </row>
    <row r="24" spans="1:16" ht="6" customHeight="1">
      <c r="A24" s="24"/>
      <c r="B24" s="32"/>
      <c r="C24" s="31"/>
      <c r="D24" s="12"/>
      <c r="E24" s="12"/>
      <c r="F24" s="30"/>
      <c r="G24" s="14"/>
      <c r="H24" s="12"/>
      <c r="I24" s="30"/>
      <c r="J24" s="30"/>
      <c r="K24" s="30"/>
      <c r="L24" s="29"/>
      <c r="M24" s="33"/>
      <c r="N24" s="17"/>
      <c r="P24" s="25"/>
    </row>
    <row r="25" spans="1:16" ht="12.75">
      <c r="A25" s="24"/>
      <c r="B25" s="26" t="s">
        <v>30</v>
      </c>
      <c r="C25" s="23"/>
      <c r="D25" s="23"/>
      <c r="E25" s="22"/>
      <c r="F25" s="21"/>
      <c r="G25" s="20"/>
      <c r="H25" s="20"/>
      <c r="I25" s="21"/>
      <c r="J25" s="27"/>
      <c r="K25" s="27"/>
      <c r="L25" s="20"/>
      <c r="M25" s="18"/>
      <c r="N25" s="17"/>
      <c r="P25" s="25"/>
    </row>
    <row r="26" spans="1:16" ht="12.75">
      <c r="A26" s="24"/>
      <c r="B26" s="26"/>
      <c r="C26" s="23"/>
      <c r="D26" s="23"/>
      <c r="E26" s="22"/>
      <c r="F26" s="21"/>
      <c r="G26" s="20"/>
      <c r="H26" s="20"/>
      <c r="I26" s="21"/>
      <c r="J26" s="20"/>
      <c r="K26" s="20"/>
      <c r="L26" s="20"/>
      <c r="M26" s="18"/>
      <c r="N26" s="17"/>
      <c r="P26" s="25"/>
    </row>
    <row r="27" spans="1:16" ht="12.75">
      <c r="A27" s="24"/>
      <c r="B27" s="23"/>
      <c r="C27" s="23" t="s">
        <v>29</v>
      </c>
      <c r="D27" s="23" t="s">
        <v>28</v>
      </c>
      <c r="E27" s="22" t="s">
        <v>18</v>
      </c>
      <c r="F27" s="21"/>
      <c r="G27" s="20">
        <f>G11</f>
        <v>51.600000000000016</v>
      </c>
      <c r="H27" s="20">
        <f>H11</f>
        <v>41.104</v>
      </c>
      <c r="I27" s="21"/>
      <c r="J27" s="20">
        <f>G27+H27</f>
        <v>92.70400000000001</v>
      </c>
      <c r="K27" s="20">
        <v>88.81899999999999</v>
      </c>
      <c r="L27" s="20">
        <f>+J27-K27</f>
        <v>3.8850000000000193</v>
      </c>
      <c r="M27" s="18">
        <f>+J27/K27-1</f>
        <v>0.043740641079048626</v>
      </c>
      <c r="N27" s="17"/>
      <c r="P27" s="25"/>
    </row>
    <row r="28" spans="1:16" ht="12.75">
      <c r="A28" s="24"/>
      <c r="B28" s="23"/>
      <c r="C28" s="23" t="s">
        <v>20</v>
      </c>
      <c r="D28" s="23" t="s">
        <v>28</v>
      </c>
      <c r="E28" s="22" t="s">
        <v>16</v>
      </c>
      <c r="F28" s="21"/>
      <c r="G28" s="20">
        <f>G11</f>
        <v>51.600000000000016</v>
      </c>
      <c r="H28" s="20">
        <f>H12</f>
        <v>67.104</v>
      </c>
      <c r="I28" s="21"/>
      <c r="J28" s="20">
        <f>G28+H28</f>
        <v>118.70400000000001</v>
      </c>
      <c r="K28" s="20">
        <v>114.81899999999999</v>
      </c>
      <c r="L28" s="20">
        <f>+J28-K28</f>
        <v>3.8850000000000193</v>
      </c>
      <c r="M28" s="18">
        <f>+J28/K28-1</f>
        <v>0.03383586340239875</v>
      </c>
      <c r="N28" s="17"/>
      <c r="P28" s="25"/>
    </row>
    <row r="29" spans="1:16" ht="12.75">
      <c r="A29" s="24"/>
      <c r="B29" s="23"/>
      <c r="C29" s="23"/>
      <c r="D29" s="23" t="s">
        <v>27</v>
      </c>
      <c r="E29" s="22" t="s">
        <v>18</v>
      </c>
      <c r="F29" s="21"/>
      <c r="G29" s="20">
        <v>0</v>
      </c>
      <c r="H29" s="20">
        <f>H13</f>
        <v>47.257999999999996</v>
      </c>
      <c r="I29" s="21"/>
      <c r="J29" s="20">
        <f>G29+H29</f>
        <v>47.257999999999996</v>
      </c>
      <c r="K29" s="20">
        <v>47.257999999999996</v>
      </c>
      <c r="L29" s="20">
        <f>+J29-K29</f>
        <v>0</v>
      </c>
      <c r="M29" s="18">
        <f>+J29/K29-1</f>
        <v>0</v>
      </c>
      <c r="N29" s="17"/>
      <c r="P29" s="25"/>
    </row>
    <row r="30" spans="1:16" ht="12.75">
      <c r="A30" s="24"/>
      <c r="B30" s="23"/>
      <c r="C30" s="23"/>
      <c r="D30" s="23" t="s">
        <v>27</v>
      </c>
      <c r="E30" s="22" t="s">
        <v>16</v>
      </c>
      <c r="F30" s="21"/>
      <c r="G30" s="20">
        <v>0</v>
      </c>
      <c r="H30" s="20">
        <f>H14</f>
        <v>73.258</v>
      </c>
      <c r="I30" s="21"/>
      <c r="J30" s="20">
        <f>G30+H30</f>
        <v>73.258</v>
      </c>
      <c r="K30" s="20">
        <v>73.258</v>
      </c>
      <c r="L30" s="20">
        <f>+J30-K30</f>
        <v>0</v>
      </c>
      <c r="M30" s="18">
        <f>+J30/K30-1</f>
        <v>0</v>
      </c>
      <c r="N30" s="17"/>
      <c r="P30" s="25"/>
    </row>
    <row r="31" spans="1:16" ht="12.75">
      <c r="A31" s="24"/>
      <c r="B31" s="23"/>
      <c r="C31" s="23"/>
      <c r="D31" s="23"/>
      <c r="E31" s="22"/>
      <c r="F31" s="21"/>
      <c r="G31" s="20"/>
      <c r="H31" s="20"/>
      <c r="I31" s="21"/>
      <c r="J31" s="20"/>
      <c r="K31" s="20"/>
      <c r="L31" s="20"/>
      <c r="M31" s="18"/>
      <c r="N31" s="17"/>
      <c r="P31" s="25"/>
    </row>
    <row r="32" spans="1:16" ht="12.75">
      <c r="A32" s="24"/>
      <c r="B32" s="23"/>
      <c r="C32" s="23" t="s">
        <v>26</v>
      </c>
      <c r="D32" s="23" t="s">
        <v>25</v>
      </c>
      <c r="E32" s="22" t="s">
        <v>6</v>
      </c>
      <c r="F32" s="21"/>
      <c r="G32" s="20">
        <f>G11</f>
        <v>51.600000000000016</v>
      </c>
      <c r="H32" s="20">
        <f>H28</f>
        <v>67.104</v>
      </c>
      <c r="I32" s="21"/>
      <c r="J32" s="20">
        <f>G32+H32</f>
        <v>118.70400000000001</v>
      </c>
      <c r="K32" s="20">
        <v>114.81899999999999</v>
      </c>
      <c r="L32" s="20">
        <f>+J32-K32</f>
        <v>3.8850000000000193</v>
      </c>
      <c r="M32" s="18">
        <f>+J32/K32-1</f>
        <v>0.03383586340239875</v>
      </c>
      <c r="N32" s="17"/>
      <c r="P32" s="25"/>
    </row>
    <row r="33" spans="1:16" ht="12.75">
      <c r="A33" s="24"/>
      <c r="B33" s="23"/>
      <c r="C33" s="23" t="s">
        <v>24</v>
      </c>
      <c r="D33" s="23" t="s">
        <v>23</v>
      </c>
      <c r="E33" s="22" t="s">
        <v>6</v>
      </c>
      <c r="F33" s="21"/>
      <c r="G33" s="20">
        <v>0</v>
      </c>
      <c r="H33" s="20">
        <f>H30</f>
        <v>73.258</v>
      </c>
      <c r="I33" s="21"/>
      <c r="J33" s="20">
        <f>G33+H33</f>
        <v>73.258</v>
      </c>
      <c r="K33" s="20">
        <v>73.258</v>
      </c>
      <c r="L33" s="20">
        <f>+J33-K33</f>
        <v>0</v>
      </c>
      <c r="M33" s="18">
        <f>+J33/K33-1</f>
        <v>0</v>
      </c>
      <c r="N33" s="17"/>
      <c r="P33" s="25"/>
    </row>
    <row r="34" spans="1:16" ht="12.75">
      <c r="A34" s="24"/>
      <c r="B34" s="23"/>
      <c r="C34" s="23"/>
      <c r="D34" s="23"/>
      <c r="E34" s="22"/>
      <c r="F34" s="21"/>
      <c r="G34" s="19"/>
      <c r="H34" s="20"/>
      <c r="I34" s="21"/>
      <c r="J34" s="19"/>
      <c r="K34" s="19"/>
      <c r="L34" s="20"/>
      <c r="M34" s="18"/>
      <c r="N34" s="17"/>
      <c r="P34" s="25"/>
    </row>
    <row r="35" spans="1:16" ht="6" customHeight="1">
      <c r="A35" s="24"/>
      <c r="B35" s="32"/>
      <c r="C35" s="31"/>
      <c r="D35" s="12"/>
      <c r="E35" s="12"/>
      <c r="F35" s="30"/>
      <c r="G35" s="30"/>
      <c r="H35" s="12"/>
      <c r="I35" s="30"/>
      <c r="J35" s="30"/>
      <c r="K35" s="30"/>
      <c r="L35" s="29"/>
      <c r="M35" s="28"/>
      <c r="N35" s="17"/>
      <c r="P35" s="25"/>
    </row>
    <row r="36" spans="1:16" ht="12.75">
      <c r="A36" s="24"/>
      <c r="B36" s="26" t="s">
        <v>22</v>
      </c>
      <c r="C36" s="23"/>
      <c r="D36" s="23"/>
      <c r="E36" s="22"/>
      <c r="F36" s="21"/>
      <c r="G36" s="27"/>
      <c r="H36" s="20"/>
      <c r="I36" s="21"/>
      <c r="J36" s="27"/>
      <c r="K36" s="27"/>
      <c r="L36" s="20"/>
      <c r="M36" s="18"/>
      <c r="N36" s="17"/>
      <c r="P36" s="25"/>
    </row>
    <row r="37" spans="1:16" ht="12.75">
      <c r="A37" s="24"/>
      <c r="B37" s="26"/>
      <c r="C37" s="23"/>
      <c r="D37" s="23"/>
      <c r="E37" s="22"/>
      <c r="F37" s="21"/>
      <c r="G37" s="20"/>
      <c r="H37" s="20"/>
      <c r="I37" s="21"/>
      <c r="J37" s="20"/>
      <c r="K37" s="20"/>
      <c r="L37" s="20"/>
      <c r="M37" s="18"/>
      <c r="N37" s="17"/>
      <c r="P37" s="25"/>
    </row>
    <row r="38" spans="1:16" ht="12.75">
      <c r="A38" s="24"/>
      <c r="B38" s="23"/>
      <c r="C38" s="23" t="s">
        <v>21</v>
      </c>
      <c r="D38" s="23" t="s">
        <v>19</v>
      </c>
      <c r="E38" s="22" t="s">
        <v>18</v>
      </c>
      <c r="F38" s="21"/>
      <c r="G38" s="20">
        <f>G11</f>
        <v>51.600000000000016</v>
      </c>
      <c r="H38" s="20">
        <v>12.351</v>
      </c>
      <c r="I38" s="21"/>
      <c r="J38" s="20">
        <f>G38+H38</f>
        <v>63.951000000000015</v>
      </c>
      <c r="K38" s="20">
        <v>60.065999999999995</v>
      </c>
      <c r="L38" s="20">
        <f>+J38-K38</f>
        <v>3.8850000000000193</v>
      </c>
      <c r="M38" s="18">
        <f>+J38/K38-1</f>
        <v>0.06467885326141287</v>
      </c>
      <c r="N38" s="17"/>
      <c r="P38" s="25"/>
    </row>
    <row r="39" spans="1:16" ht="12.75">
      <c r="A39" s="24"/>
      <c r="B39" s="23"/>
      <c r="C39" s="23" t="s">
        <v>20</v>
      </c>
      <c r="D39" s="23" t="s">
        <v>19</v>
      </c>
      <c r="E39" s="22" t="s">
        <v>16</v>
      </c>
      <c r="F39" s="21"/>
      <c r="G39" s="20">
        <f>G11</f>
        <v>51.600000000000016</v>
      </c>
      <c r="H39" s="20">
        <v>20.118</v>
      </c>
      <c r="I39" s="21"/>
      <c r="J39" s="20">
        <f>G39+H39</f>
        <v>71.71800000000002</v>
      </c>
      <c r="K39" s="20">
        <v>67.833</v>
      </c>
      <c r="L39" s="20">
        <f>+J39-K39</f>
        <v>3.8850000000000193</v>
      </c>
      <c r="M39" s="18">
        <f>+J39/K39-1</f>
        <v>0.0572730087125739</v>
      </c>
      <c r="N39" s="17"/>
      <c r="P39" s="25"/>
    </row>
    <row r="40" spans="1:16" ht="12.75">
      <c r="A40" s="24"/>
      <c r="B40" s="23"/>
      <c r="C40" s="23"/>
      <c r="D40" s="23" t="s">
        <v>17</v>
      </c>
      <c r="E40" s="22" t="s">
        <v>18</v>
      </c>
      <c r="F40" s="21"/>
      <c r="G40" s="20">
        <v>0</v>
      </c>
      <c r="H40" s="20">
        <v>18.505000000000003</v>
      </c>
      <c r="I40" s="21"/>
      <c r="J40" s="20">
        <f>G40+H40</f>
        <v>18.505000000000003</v>
      </c>
      <c r="K40" s="20">
        <v>18.505000000000003</v>
      </c>
      <c r="L40" s="20">
        <f>+J40-K40</f>
        <v>0</v>
      </c>
      <c r="M40" s="18">
        <f>+J40/K40-1</f>
        <v>0</v>
      </c>
      <c r="N40" s="17"/>
      <c r="P40" s="25"/>
    </row>
    <row r="41" spans="1:16" ht="12.75">
      <c r="A41" s="24"/>
      <c r="B41" s="23"/>
      <c r="C41" s="23"/>
      <c r="D41" s="23" t="s">
        <v>17</v>
      </c>
      <c r="E41" s="22" t="s">
        <v>16</v>
      </c>
      <c r="F41" s="21"/>
      <c r="G41" s="20">
        <v>0</v>
      </c>
      <c r="H41" s="20">
        <v>26.272</v>
      </c>
      <c r="I41" s="21"/>
      <c r="J41" s="20">
        <f>G41+H41</f>
        <v>26.272</v>
      </c>
      <c r="K41" s="20">
        <v>26.272</v>
      </c>
      <c r="L41" s="20">
        <f>+J41-K41</f>
        <v>0</v>
      </c>
      <c r="M41" s="18">
        <f>+J41/K41-1</f>
        <v>0</v>
      </c>
      <c r="N41" s="17"/>
      <c r="P41" s="25"/>
    </row>
    <row r="42" spans="1:16" ht="12.75">
      <c r="A42" s="24"/>
      <c r="B42" s="23"/>
      <c r="C42" s="23"/>
      <c r="D42" s="23"/>
      <c r="E42" s="22"/>
      <c r="F42" s="21"/>
      <c r="G42" s="20"/>
      <c r="H42" s="20"/>
      <c r="I42" s="21"/>
      <c r="J42" s="20"/>
      <c r="K42" s="20"/>
      <c r="L42" s="20"/>
      <c r="M42" s="18"/>
      <c r="N42" s="17"/>
      <c r="P42" s="25"/>
    </row>
    <row r="43" spans="1:16" ht="12.75">
      <c r="A43" s="24"/>
      <c r="B43" s="23"/>
      <c r="C43" s="23" t="s">
        <v>15</v>
      </c>
      <c r="D43" s="23" t="s">
        <v>14</v>
      </c>
      <c r="E43" s="22" t="s">
        <v>6</v>
      </c>
      <c r="F43" s="21"/>
      <c r="G43" s="20">
        <f>G11</f>
        <v>51.600000000000016</v>
      </c>
      <c r="H43" s="20">
        <f>H39</f>
        <v>20.118</v>
      </c>
      <c r="I43" s="21"/>
      <c r="J43" s="20">
        <f>G43+H43</f>
        <v>71.71800000000002</v>
      </c>
      <c r="K43" s="20">
        <v>67.833</v>
      </c>
      <c r="L43" s="20">
        <f>+J43-K43</f>
        <v>3.8850000000000193</v>
      </c>
      <c r="M43" s="18">
        <f>+J43/K43-1</f>
        <v>0.0572730087125739</v>
      </c>
      <c r="N43" s="17"/>
      <c r="P43" s="25"/>
    </row>
    <row r="44" spans="1:16" ht="12.75">
      <c r="A44" s="24"/>
      <c r="B44" s="23"/>
      <c r="C44" s="23" t="s">
        <v>13</v>
      </c>
      <c r="D44" s="23" t="s">
        <v>12</v>
      </c>
      <c r="E44" s="22" t="s">
        <v>6</v>
      </c>
      <c r="F44" s="21"/>
      <c r="G44" s="20">
        <v>0</v>
      </c>
      <c r="H44" s="20">
        <f>H41</f>
        <v>26.272</v>
      </c>
      <c r="I44" s="21"/>
      <c r="J44" s="20">
        <f>G44+H44</f>
        <v>26.272</v>
      </c>
      <c r="K44" s="20">
        <v>26.272</v>
      </c>
      <c r="L44" s="20">
        <f>+J44-K44</f>
        <v>0</v>
      </c>
      <c r="M44" s="18">
        <f>+J44/K44-1</f>
        <v>0</v>
      </c>
      <c r="N44" s="17"/>
      <c r="P44" s="25"/>
    </row>
    <row r="45" spans="1:17" ht="12.75">
      <c r="A45" s="24"/>
      <c r="B45" s="23"/>
      <c r="C45" s="23"/>
      <c r="D45" s="23"/>
      <c r="E45" s="22"/>
      <c r="F45" s="21"/>
      <c r="G45" s="19"/>
      <c r="H45" s="20"/>
      <c r="I45" s="21"/>
      <c r="J45" s="19"/>
      <c r="K45" s="19"/>
      <c r="L45" s="20"/>
      <c r="M45" s="18"/>
      <c r="N45" s="17"/>
      <c r="O45" s="2"/>
      <c r="P45" s="25"/>
      <c r="Q45" s="2"/>
    </row>
    <row r="46" spans="1:16" ht="6.75" customHeight="1">
      <c r="A46" s="24"/>
      <c r="B46" s="32"/>
      <c r="C46" s="31"/>
      <c r="D46" s="12"/>
      <c r="E46" s="12"/>
      <c r="F46" s="30"/>
      <c r="G46" s="30"/>
      <c r="H46" s="12"/>
      <c r="I46" s="30"/>
      <c r="J46" s="30"/>
      <c r="K46" s="30"/>
      <c r="L46" s="29"/>
      <c r="M46" s="28"/>
      <c r="N46" s="17"/>
      <c r="P46" s="25"/>
    </row>
    <row r="47" spans="1:16" ht="12.75">
      <c r="A47" s="24"/>
      <c r="B47" s="26" t="s">
        <v>11</v>
      </c>
      <c r="C47" s="23"/>
      <c r="D47" s="23"/>
      <c r="E47" s="22"/>
      <c r="F47" s="21"/>
      <c r="G47" s="27"/>
      <c r="H47" s="27"/>
      <c r="I47" s="21"/>
      <c r="J47" s="27"/>
      <c r="K47" s="27"/>
      <c r="L47" s="27"/>
      <c r="M47" s="18"/>
      <c r="N47" s="17"/>
      <c r="P47" s="25"/>
    </row>
    <row r="48" spans="1:16" ht="12.75">
      <c r="A48" s="24"/>
      <c r="B48" s="26"/>
      <c r="C48" s="23"/>
      <c r="D48" s="23"/>
      <c r="E48" s="22"/>
      <c r="F48" s="21"/>
      <c r="G48" s="20"/>
      <c r="H48" s="20"/>
      <c r="I48" s="21"/>
      <c r="J48" s="20"/>
      <c r="K48" s="20"/>
      <c r="L48" s="20"/>
      <c r="M48" s="18"/>
      <c r="N48" s="17"/>
      <c r="P48" s="25"/>
    </row>
    <row r="49" spans="1:16" ht="12.75">
      <c r="A49" s="24"/>
      <c r="B49" s="23"/>
      <c r="C49" s="23" t="s">
        <v>10</v>
      </c>
      <c r="D49" s="23" t="s">
        <v>9</v>
      </c>
      <c r="E49" s="22" t="s">
        <v>6</v>
      </c>
      <c r="F49" s="21"/>
      <c r="G49" s="20">
        <f>G11</f>
        <v>51.600000000000016</v>
      </c>
      <c r="H49" s="20">
        <v>20.715</v>
      </c>
      <c r="I49" s="21"/>
      <c r="J49" s="20">
        <f>G49+H49</f>
        <v>72.31500000000001</v>
      </c>
      <c r="K49" s="20">
        <v>68.42999999999999</v>
      </c>
      <c r="L49" s="20">
        <f>+J49-K49</f>
        <v>3.8850000000000193</v>
      </c>
      <c r="M49" s="18">
        <f>+J49/K49-1</f>
        <v>0.056773345024112576</v>
      </c>
      <c r="N49" s="17"/>
      <c r="P49" s="25"/>
    </row>
    <row r="50" spans="1:16" ht="12.75">
      <c r="A50" s="24"/>
      <c r="B50" s="23"/>
      <c r="C50" s="23" t="s">
        <v>8</v>
      </c>
      <c r="D50" s="23" t="s">
        <v>7</v>
      </c>
      <c r="E50" s="22" t="s">
        <v>6</v>
      </c>
      <c r="F50" s="21"/>
      <c r="G50" s="20">
        <v>0</v>
      </c>
      <c r="H50" s="20">
        <v>26.869</v>
      </c>
      <c r="I50" s="21"/>
      <c r="J50" s="20">
        <f>G50+H50</f>
        <v>26.869</v>
      </c>
      <c r="K50" s="20">
        <v>26.869</v>
      </c>
      <c r="L50" s="20">
        <f>+J50-K50</f>
        <v>0</v>
      </c>
      <c r="M50" s="18">
        <f>+J50/K50-1</f>
        <v>0</v>
      </c>
      <c r="N50" s="17"/>
      <c r="P50" s="25"/>
    </row>
    <row r="51" spans="1:14" ht="12.75">
      <c r="A51" s="24"/>
      <c r="B51" s="23"/>
      <c r="C51" s="23"/>
      <c r="D51" s="23"/>
      <c r="E51" s="22"/>
      <c r="F51" s="21"/>
      <c r="G51" s="19"/>
      <c r="H51" s="19"/>
      <c r="I51" s="21"/>
      <c r="J51" s="20"/>
      <c r="K51" s="20"/>
      <c r="L51" s="19"/>
      <c r="M51" s="18"/>
      <c r="N51" s="17"/>
    </row>
    <row r="52" spans="1:17" ht="6" customHeight="1">
      <c r="A52" s="16"/>
      <c r="B52" s="15"/>
      <c r="C52" s="12"/>
      <c r="D52" s="12"/>
      <c r="E52" s="12"/>
      <c r="F52" s="14"/>
      <c r="G52" s="14"/>
      <c r="H52" s="12"/>
      <c r="I52" s="14"/>
      <c r="J52" s="13"/>
      <c r="K52" s="13"/>
      <c r="L52" s="12"/>
      <c r="M52" s="12"/>
      <c r="N52" s="11"/>
      <c r="O52" s="2"/>
      <c r="P52" s="2"/>
      <c r="Q52" s="2"/>
    </row>
    <row r="53" spans="2:17" ht="12.75">
      <c r="B53" s="2" t="s">
        <v>5</v>
      </c>
      <c r="C53" s="2"/>
      <c r="D53"/>
      <c r="L53" s="2"/>
      <c r="M53" s="2"/>
      <c r="N53" s="2"/>
      <c r="O53" s="2"/>
      <c r="P53" s="2"/>
      <c r="Q53" s="2"/>
    </row>
    <row r="54" spans="2:17" ht="12.75">
      <c r="B54" s="4"/>
      <c r="C54" s="7"/>
      <c r="D54" s="7"/>
      <c r="E54" s="9"/>
      <c r="F54" s="8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10" t="s">
        <v>60</v>
      </c>
      <c r="C55" s="7"/>
      <c r="D55" s="7"/>
      <c r="E55" s="9"/>
      <c r="F55" s="8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4" t="s">
        <v>61</v>
      </c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4" t="s">
        <v>62</v>
      </c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4" t="s">
        <v>1</v>
      </c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4" t="s">
        <v>0</v>
      </c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4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P60" s="2"/>
      <c r="Q60" s="2"/>
    </row>
    <row r="61" spans="2:14" ht="12.75">
      <c r="B61" s="4"/>
      <c r="C61" s="5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4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9.140625" style="0" customWidth="1"/>
    <col min="4" max="4" width="11.00390625" style="1" customWidth="1"/>
    <col min="5" max="5" width="13.00390625" style="0" customWidth="1"/>
    <col min="6" max="6" width="0.9921875" style="0" customWidth="1"/>
    <col min="7" max="7" width="12.421875" style="0" customWidth="1"/>
    <col min="8" max="8" width="13.7109375" style="0" customWidth="1"/>
    <col min="9" max="9" width="0.9921875" style="0" customWidth="1"/>
    <col min="10" max="11" width="10.7109375" style="0" customWidth="1"/>
    <col min="12" max="12" width="10.140625" style="0" customWidth="1"/>
    <col min="14" max="14" width="0.9921875" style="0" customWidth="1"/>
    <col min="15" max="17" width="10.140625" style="0" customWidth="1"/>
  </cols>
  <sheetData>
    <row r="1" spans="1:14" s="50" customFormat="1" ht="15">
      <c r="A1" s="61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s="50" customFormat="1" ht="15.75">
      <c r="A2" s="58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6"/>
      <c r="O2" s="51"/>
      <c r="P2" s="51"/>
      <c r="Q2" s="51"/>
      <c r="R2" s="51"/>
      <c r="S2" s="51"/>
    </row>
    <row r="3" spans="1:19" s="50" customFormat="1" ht="15.75">
      <c r="A3" s="55">
        <v>41699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2"/>
      <c r="O3" s="51"/>
      <c r="P3" s="51"/>
      <c r="Q3" s="51"/>
      <c r="R3" s="51"/>
      <c r="S3" s="51"/>
    </row>
    <row r="4" spans="1:14" ht="1.5" customHeight="1">
      <c r="A4" s="49"/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1:14" ht="12.75">
      <c r="A5" s="24"/>
      <c r="B5" s="45"/>
      <c r="C5" s="45"/>
      <c r="D5" s="44"/>
      <c r="E5" s="30"/>
      <c r="F5" s="30"/>
      <c r="G5" s="41" t="s">
        <v>55</v>
      </c>
      <c r="H5" s="43" t="s">
        <v>54</v>
      </c>
      <c r="I5" s="39"/>
      <c r="J5" s="42" t="s">
        <v>53</v>
      </c>
      <c r="K5" s="42" t="s">
        <v>53</v>
      </c>
      <c r="L5" s="41" t="s">
        <v>52</v>
      </c>
      <c r="M5" s="41"/>
      <c r="N5" s="17"/>
    </row>
    <row r="6" spans="1:14" ht="12.75">
      <c r="A6" s="24"/>
      <c r="B6" s="26" t="s">
        <v>51</v>
      </c>
      <c r="C6" s="23"/>
      <c r="D6" s="23" t="s">
        <v>50</v>
      </c>
      <c r="E6" s="41" t="s">
        <v>48</v>
      </c>
      <c r="F6" s="39"/>
      <c r="G6" s="23" t="s">
        <v>45</v>
      </c>
      <c r="H6" s="40" t="s">
        <v>45</v>
      </c>
      <c r="I6" s="39"/>
      <c r="J6" s="40" t="s">
        <v>49</v>
      </c>
      <c r="K6" s="40" t="s">
        <v>49</v>
      </c>
      <c r="L6" s="23" t="s">
        <v>48</v>
      </c>
      <c r="M6" s="23" t="s">
        <v>47</v>
      </c>
      <c r="N6" s="17"/>
    </row>
    <row r="7" spans="1:14" ht="12.75">
      <c r="A7" s="24"/>
      <c r="B7" s="37"/>
      <c r="C7" s="37" t="s">
        <v>46</v>
      </c>
      <c r="D7" s="37" t="s">
        <v>45</v>
      </c>
      <c r="E7" s="37" t="s">
        <v>44</v>
      </c>
      <c r="F7" s="39"/>
      <c r="G7" s="37" t="s">
        <v>43</v>
      </c>
      <c r="H7" s="37" t="s">
        <v>43</v>
      </c>
      <c r="I7" s="39"/>
      <c r="J7" s="38">
        <v>41699</v>
      </c>
      <c r="K7" s="38">
        <v>41671</v>
      </c>
      <c r="L7" s="37" t="s">
        <v>42</v>
      </c>
      <c r="M7" s="37" t="s">
        <v>42</v>
      </c>
      <c r="N7" s="17"/>
    </row>
    <row r="8" spans="1:17" ht="4.5" customHeight="1">
      <c r="A8" s="24"/>
      <c r="B8" s="15"/>
      <c r="C8" s="12"/>
      <c r="D8" s="12"/>
      <c r="E8" s="12"/>
      <c r="F8" s="30"/>
      <c r="G8" s="30"/>
      <c r="H8" s="12"/>
      <c r="I8" s="30"/>
      <c r="J8" s="30"/>
      <c r="K8" s="30"/>
      <c r="L8" s="12"/>
      <c r="M8" s="36"/>
      <c r="N8" s="17"/>
      <c r="O8" s="35"/>
      <c r="Q8" s="35"/>
    </row>
    <row r="9" spans="1:17" ht="12.75">
      <c r="A9" s="24"/>
      <c r="B9" s="26" t="s">
        <v>41</v>
      </c>
      <c r="C9" s="23"/>
      <c r="D9" s="23"/>
      <c r="E9" s="22"/>
      <c r="F9" s="21"/>
      <c r="G9" s="27"/>
      <c r="H9" s="20"/>
      <c r="I9" s="21"/>
      <c r="J9" s="27"/>
      <c r="K9" s="27"/>
      <c r="L9" s="20"/>
      <c r="M9" s="18"/>
      <c r="N9" s="17"/>
      <c r="Q9" s="35"/>
    </row>
    <row r="10" spans="1:17" ht="12.75">
      <c r="A10" s="24"/>
      <c r="B10" s="26"/>
      <c r="C10" s="23"/>
      <c r="D10" s="23"/>
      <c r="E10" s="22"/>
      <c r="F10" s="21"/>
      <c r="G10" s="20"/>
      <c r="H10" s="20"/>
      <c r="I10" s="21"/>
      <c r="J10" s="20"/>
      <c r="K10" s="20"/>
      <c r="L10" s="20"/>
      <c r="M10" s="18"/>
      <c r="N10" s="17"/>
      <c r="O10" s="35"/>
      <c r="Q10" s="35"/>
    </row>
    <row r="11" spans="1:16" ht="12.75">
      <c r="A11" s="24"/>
      <c r="B11" s="23"/>
      <c r="C11" s="23" t="s">
        <v>40</v>
      </c>
      <c r="D11" s="23" t="s">
        <v>38</v>
      </c>
      <c r="E11" s="22" t="s">
        <v>18</v>
      </c>
      <c r="F11" s="21"/>
      <c r="G11" s="34">
        <v>59.84</v>
      </c>
      <c r="H11" s="20">
        <v>41.104</v>
      </c>
      <c r="I11" s="21"/>
      <c r="J11" s="20">
        <f>G11+H11</f>
        <v>100.944</v>
      </c>
      <c r="K11" s="20">
        <v>92.70400000000001</v>
      </c>
      <c r="L11" s="20">
        <f>+J11-K11</f>
        <v>8.239999999999995</v>
      </c>
      <c r="M11" s="18">
        <f>+J11/K11-1</f>
        <v>0.0888850535036243</v>
      </c>
      <c r="N11" s="17"/>
      <c r="P11" s="25"/>
    </row>
    <row r="12" spans="1:16" ht="12.75">
      <c r="A12" s="24"/>
      <c r="B12" s="23"/>
      <c r="C12" s="23" t="s">
        <v>39</v>
      </c>
      <c r="D12" s="23" t="s">
        <v>38</v>
      </c>
      <c r="E12" s="22" t="s">
        <v>16</v>
      </c>
      <c r="F12" s="21"/>
      <c r="G12" s="20">
        <f>+G11</f>
        <v>59.84</v>
      </c>
      <c r="H12" s="20">
        <v>67.104</v>
      </c>
      <c r="I12" s="21"/>
      <c r="J12" s="20">
        <f>G12+H12</f>
        <v>126.944</v>
      </c>
      <c r="K12" s="20">
        <v>118.70400000000001</v>
      </c>
      <c r="L12" s="20">
        <f>+J12-K12</f>
        <v>8.239999999999995</v>
      </c>
      <c r="M12" s="18">
        <f>+J12/K12-1</f>
        <v>0.06941636339129253</v>
      </c>
      <c r="N12" s="17"/>
      <c r="P12" s="25"/>
    </row>
    <row r="13" spans="1:16" ht="12.75">
      <c r="A13" s="24"/>
      <c r="B13" s="23"/>
      <c r="C13" s="23"/>
      <c r="D13" s="23" t="s">
        <v>37</v>
      </c>
      <c r="E13" s="22" t="s">
        <v>18</v>
      </c>
      <c r="F13" s="21"/>
      <c r="G13" s="20">
        <v>0</v>
      </c>
      <c r="H13" s="20">
        <v>47.257999999999996</v>
      </c>
      <c r="I13" s="21"/>
      <c r="J13" s="20">
        <f>G13+H13</f>
        <v>47.257999999999996</v>
      </c>
      <c r="K13" s="20">
        <v>47.257999999999996</v>
      </c>
      <c r="L13" s="20">
        <f>+J13-K13</f>
        <v>0</v>
      </c>
      <c r="M13" s="18">
        <f>+J13/K13-1</f>
        <v>0</v>
      </c>
      <c r="N13" s="17"/>
      <c r="P13" s="25"/>
    </row>
    <row r="14" spans="1:16" ht="12.75">
      <c r="A14" s="24"/>
      <c r="B14" s="23"/>
      <c r="C14" s="23"/>
      <c r="D14" s="23" t="s">
        <v>37</v>
      </c>
      <c r="E14" s="22" t="s">
        <v>16</v>
      </c>
      <c r="F14" s="21"/>
      <c r="G14" s="20">
        <v>0</v>
      </c>
      <c r="H14" s="20">
        <v>73.258</v>
      </c>
      <c r="I14" s="21"/>
      <c r="J14" s="20">
        <f>G14+H14</f>
        <v>73.258</v>
      </c>
      <c r="K14" s="20">
        <v>73.258</v>
      </c>
      <c r="L14" s="20">
        <f>+J14-K14</f>
        <v>0</v>
      </c>
      <c r="M14" s="18">
        <f>+J14/K14-1</f>
        <v>0</v>
      </c>
      <c r="N14" s="17"/>
      <c r="P14" s="25"/>
    </row>
    <row r="15" spans="1:16" ht="12.75">
      <c r="A15" s="24"/>
      <c r="B15" s="23"/>
      <c r="C15" s="23"/>
      <c r="D15" s="23"/>
      <c r="E15" s="22"/>
      <c r="F15" s="21"/>
      <c r="G15" s="19"/>
      <c r="H15" s="20"/>
      <c r="I15" s="21"/>
      <c r="J15" s="20"/>
      <c r="K15" s="20"/>
      <c r="L15" s="20"/>
      <c r="M15" s="18"/>
      <c r="N15" s="17"/>
      <c r="P15" s="25"/>
    </row>
    <row r="16" spans="1:16" ht="3.75" customHeight="1">
      <c r="A16" s="24"/>
      <c r="B16" s="32"/>
      <c r="C16" s="31"/>
      <c r="D16" s="12"/>
      <c r="E16" s="12"/>
      <c r="F16" s="30"/>
      <c r="G16" s="30"/>
      <c r="H16" s="12"/>
      <c r="I16" s="30"/>
      <c r="J16" s="30"/>
      <c r="K16" s="30"/>
      <c r="L16" s="29"/>
      <c r="M16" s="33"/>
      <c r="N16" s="17"/>
      <c r="P16" s="25"/>
    </row>
    <row r="17" spans="1:16" ht="12.75">
      <c r="A17" s="24"/>
      <c r="B17" s="26" t="s">
        <v>36</v>
      </c>
      <c r="C17" s="23"/>
      <c r="D17" s="23"/>
      <c r="E17" s="22"/>
      <c r="F17" s="21"/>
      <c r="G17" s="27"/>
      <c r="H17" s="20"/>
      <c r="I17" s="21"/>
      <c r="J17" s="27"/>
      <c r="K17" s="27"/>
      <c r="L17" s="20"/>
      <c r="M17" s="18"/>
      <c r="N17" s="17"/>
      <c r="P17" s="25"/>
    </row>
    <row r="18" spans="1:16" ht="12.75">
      <c r="A18" s="24"/>
      <c r="B18" s="26"/>
      <c r="C18" s="23"/>
      <c r="D18" s="23"/>
      <c r="E18" s="22"/>
      <c r="F18" s="21"/>
      <c r="G18" s="20"/>
      <c r="H18" s="20"/>
      <c r="I18" s="21"/>
      <c r="J18" s="20"/>
      <c r="K18" s="20"/>
      <c r="L18" s="20"/>
      <c r="M18" s="18"/>
      <c r="N18" s="17"/>
      <c r="P18" s="25"/>
    </row>
    <row r="19" spans="1:16" ht="12.75">
      <c r="A19" s="24"/>
      <c r="B19" s="23"/>
      <c r="C19" s="23" t="s">
        <v>35</v>
      </c>
      <c r="D19" s="23" t="s">
        <v>33</v>
      </c>
      <c r="E19" s="22" t="s">
        <v>18</v>
      </c>
      <c r="F19" s="21"/>
      <c r="G19" s="20">
        <f>+G11</f>
        <v>59.84</v>
      </c>
      <c r="H19" s="20">
        <v>41.104</v>
      </c>
      <c r="I19" s="21"/>
      <c r="J19" s="20">
        <f>G19+H19</f>
        <v>100.944</v>
      </c>
      <c r="K19" s="20">
        <v>92.70400000000001</v>
      </c>
      <c r="L19" s="20">
        <f>+J19-K19</f>
        <v>8.239999999999995</v>
      </c>
      <c r="M19" s="18">
        <f>+J19/K19-1</f>
        <v>0.0888850535036243</v>
      </c>
      <c r="N19" s="17"/>
      <c r="P19" s="25"/>
    </row>
    <row r="20" spans="1:16" ht="12.75">
      <c r="A20" s="24"/>
      <c r="B20" s="23"/>
      <c r="C20" s="23" t="s">
        <v>34</v>
      </c>
      <c r="D20" s="23" t="s">
        <v>33</v>
      </c>
      <c r="E20" s="22" t="s">
        <v>16</v>
      </c>
      <c r="F20" s="21"/>
      <c r="G20" s="20">
        <f>+G11</f>
        <v>59.84</v>
      </c>
      <c r="H20" s="20">
        <v>67.104</v>
      </c>
      <c r="I20" s="21"/>
      <c r="J20" s="20">
        <f>G20+H20</f>
        <v>126.944</v>
      </c>
      <c r="K20" s="20">
        <v>118.70400000000001</v>
      </c>
      <c r="L20" s="20">
        <f>+J20-K20</f>
        <v>8.239999999999995</v>
      </c>
      <c r="M20" s="18">
        <f>+J20/K20-1</f>
        <v>0.06941636339129253</v>
      </c>
      <c r="N20" s="17"/>
      <c r="P20" s="25"/>
    </row>
    <row r="21" spans="1:16" ht="12.75">
      <c r="A21" s="24"/>
      <c r="B21" s="23"/>
      <c r="C21" s="23" t="s">
        <v>32</v>
      </c>
      <c r="D21" s="23" t="s">
        <v>31</v>
      </c>
      <c r="E21" s="22" t="s">
        <v>18</v>
      </c>
      <c r="F21" s="21"/>
      <c r="G21" s="20">
        <v>0</v>
      </c>
      <c r="H21" s="20">
        <v>47.257999999999996</v>
      </c>
      <c r="I21" s="21"/>
      <c r="J21" s="20">
        <f>G21+H21</f>
        <v>47.257999999999996</v>
      </c>
      <c r="K21" s="20">
        <v>47.257999999999996</v>
      </c>
      <c r="L21" s="20">
        <f>+J21-K21</f>
        <v>0</v>
      </c>
      <c r="M21" s="18">
        <f>+J21/K21-1</f>
        <v>0</v>
      </c>
      <c r="N21" s="17"/>
      <c r="P21" s="25"/>
    </row>
    <row r="22" spans="1:16" ht="12.75">
      <c r="A22" s="24"/>
      <c r="B22" s="23"/>
      <c r="C22" s="23"/>
      <c r="D22" s="23" t="s">
        <v>31</v>
      </c>
      <c r="E22" s="22" t="s">
        <v>16</v>
      </c>
      <c r="F22" s="21"/>
      <c r="G22" s="20">
        <v>0</v>
      </c>
      <c r="H22" s="20">
        <v>73.258</v>
      </c>
      <c r="I22" s="21"/>
      <c r="J22" s="20">
        <f>G22+H22</f>
        <v>73.258</v>
      </c>
      <c r="K22" s="20">
        <v>73.258</v>
      </c>
      <c r="L22" s="20">
        <f>+J22-K22</f>
        <v>0</v>
      </c>
      <c r="M22" s="18">
        <f>+J22/K22-1</f>
        <v>0</v>
      </c>
      <c r="N22" s="17"/>
      <c r="P22" s="25"/>
    </row>
    <row r="23" spans="1:16" ht="12.75">
      <c r="A23" s="24"/>
      <c r="B23" s="23"/>
      <c r="C23" s="23"/>
      <c r="D23" s="23"/>
      <c r="E23" s="22"/>
      <c r="F23" s="21"/>
      <c r="G23" s="19"/>
      <c r="H23" s="20"/>
      <c r="I23" s="21"/>
      <c r="J23" s="20"/>
      <c r="K23" s="20"/>
      <c r="L23" s="20"/>
      <c r="M23" s="18"/>
      <c r="N23" s="17"/>
      <c r="P23" s="25"/>
    </row>
    <row r="24" spans="1:16" ht="6" customHeight="1">
      <c r="A24" s="24"/>
      <c r="B24" s="32"/>
      <c r="C24" s="31"/>
      <c r="D24" s="12"/>
      <c r="E24" s="12"/>
      <c r="F24" s="30"/>
      <c r="G24" s="14"/>
      <c r="H24" s="12"/>
      <c r="I24" s="30"/>
      <c r="J24" s="30"/>
      <c r="K24" s="30"/>
      <c r="L24" s="29"/>
      <c r="M24" s="33"/>
      <c r="N24" s="17"/>
      <c r="P24" s="25"/>
    </row>
    <row r="25" spans="1:16" ht="12.75">
      <c r="A25" s="24"/>
      <c r="B25" s="26" t="s">
        <v>30</v>
      </c>
      <c r="C25" s="23"/>
      <c r="D25" s="23"/>
      <c r="E25" s="22"/>
      <c r="F25" s="21"/>
      <c r="G25" s="20"/>
      <c r="H25" s="20"/>
      <c r="I25" s="21"/>
      <c r="J25" s="27"/>
      <c r="K25" s="27"/>
      <c r="L25" s="20"/>
      <c r="M25" s="18"/>
      <c r="N25" s="17"/>
      <c r="P25" s="25"/>
    </row>
    <row r="26" spans="1:16" ht="12.75">
      <c r="A26" s="24"/>
      <c r="B26" s="26"/>
      <c r="C26" s="23"/>
      <c r="D26" s="23"/>
      <c r="E26" s="22"/>
      <c r="F26" s="21"/>
      <c r="G26" s="20"/>
      <c r="H26" s="20"/>
      <c r="I26" s="21"/>
      <c r="J26" s="20"/>
      <c r="K26" s="20"/>
      <c r="L26" s="20"/>
      <c r="M26" s="18"/>
      <c r="N26" s="17"/>
      <c r="P26" s="25"/>
    </row>
    <row r="27" spans="1:16" ht="12.75">
      <c r="A27" s="24"/>
      <c r="B27" s="23"/>
      <c r="C27" s="23" t="s">
        <v>29</v>
      </c>
      <c r="D27" s="23" t="s">
        <v>28</v>
      </c>
      <c r="E27" s="22" t="s">
        <v>18</v>
      </c>
      <c r="F27" s="21"/>
      <c r="G27" s="20">
        <f>G11</f>
        <v>59.84</v>
      </c>
      <c r="H27" s="20">
        <f>H11</f>
        <v>41.104</v>
      </c>
      <c r="I27" s="21"/>
      <c r="J27" s="20">
        <f>G27+H27</f>
        <v>100.944</v>
      </c>
      <c r="K27" s="20">
        <v>92.70400000000001</v>
      </c>
      <c r="L27" s="20">
        <f>+J27-K27</f>
        <v>8.239999999999995</v>
      </c>
      <c r="M27" s="18">
        <f>+J27/K27-1</f>
        <v>0.0888850535036243</v>
      </c>
      <c r="N27" s="17"/>
      <c r="P27" s="25"/>
    </row>
    <row r="28" spans="1:16" ht="12.75">
      <c r="A28" s="24"/>
      <c r="B28" s="23"/>
      <c r="C28" s="23" t="s">
        <v>20</v>
      </c>
      <c r="D28" s="23" t="s">
        <v>28</v>
      </c>
      <c r="E28" s="22" t="s">
        <v>16</v>
      </c>
      <c r="F28" s="21"/>
      <c r="G28" s="20">
        <f>G11</f>
        <v>59.84</v>
      </c>
      <c r="H28" s="20">
        <f>H12</f>
        <v>67.104</v>
      </c>
      <c r="I28" s="21"/>
      <c r="J28" s="20">
        <f>G28+H28</f>
        <v>126.944</v>
      </c>
      <c r="K28" s="20">
        <v>118.70400000000001</v>
      </c>
      <c r="L28" s="20">
        <f>+J28-K28</f>
        <v>8.239999999999995</v>
      </c>
      <c r="M28" s="18">
        <f>+J28/K28-1</f>
        <v>0.06941636339129253</v>
      </c>
      <c r="N28" s="17"/>
      <c r="P28" s="25"/>
    </row>
    <row r="29" spans="1:16" ht="12.75">
      <c r="A29" s="24"/>
      <c r="B29" s="23"/>
      <c r="C29" s="23"/>
      <c r="D29" s="23" t="s">
        <v>27</v>
      </c>
      <c r="E29" s="22" t="s">
        <v>18</v>
      </c>
      <c r="F29" s="21"/>
      <c r="G29" s="20">
        <v>0</v>
      </c>
      <c r="H29" s="20">
        <f>H13</f>
        <v>47.257999999999996</v>
      </c>
      <c r="I29" s="21"/>
      <c r="J29" s="20">
        <f>G29+H29</f>
        <v>47.257999999999996</v>
      </c>
      <c r="K29" s="20">
        <v>47.257999999999996</v>
      </c>
      <c r="L29" s="20">
        <f>+J29-K29</f>
        <v>0</v>
      </c>
      <c r="M29" s="18">
        <f>+J29/K29-1</f>
        <v>0</v>
      </c>
      <c r="N29" s="17"/>
      <c r="P29" s="25"/>
    </row>
    <row r="30" spans="1:16" ht="12.75">
      <c r="A30" s="24"/>
      <c r="B30" s="23"/>
      <c r="C30" s="23"/>
      <c r="D30" s="23" t="s">
        <v>27</v>
      </c>
      <c r="E30" s="22" t="s">
        <v>16</v>
      </c>
      <c r="F30" s="21"/>
      <c r="G30" s="20">
        <v>0</v>
      </c>
      <c r="H30" s="20">
        <f>H14</f>
        <v>73.258</v>
      </c>
      <c r="I30" s="21"/>
      <c r="J30" s="20">
        <f>G30+H30</f>
        <v>73.258</v>
      </c>
      <c r="K30" s="20">
        <v>73.258</v>
      </c>
      <c r="L30" s="20">
        <f>+J30-K30</f>
        <v>0</v>
      </c>
      <c r="M30" s="18">
        <f>+J30/K30-1</f>
        <v>0</v>
      </c>
      <c r="N30" s="17"/>
      <c r="P30" s="25"/>
    </row>
    <row r="31" spans="1:16" ht="12.75">
      <c r="A31" s="24"/>
      <c r="B31" s="23"/>
      <c r="C31" s="23"/>
      <c r="D31" s="23"/>
      <c r="E31" s="22"/>
      <c r="F31" s="21"/>
      <c r="G31" s="20"/>
      <c r="H31" s="20"/>
      <c r="I31" s="21"/>
      <c r="J31" s="20"/>
      <c r="K31" s="20"/>
      <c r="L31" s="20"/>
      <c r="M31" s="18"/>
      <c r="N31" s="17"/>
      <c r="P31" s="25"/>
    </row>
    <row r="32" spans="1:16" ht="12.75">
      <c r="A32" s="24"/>
      <c r="B32" s="23"/>
      <c r="C32" s="23" t="s">
        <v>26</v>
      </c>
      <c r="D32" s="23" t="s">
        <v>25</v>
      </c>
      <c r="E32" s="22" t="s">
        <v>6</v>
      </c>
      <c r="F32" s="21"/>
      <c r="G32" s="20">
        <f>G11</f>
        <v>59.84</v>
      </c>
      <c r="H32" s="20">
        <f>H28</f>
        <v>67.104</v>
      </c>
      <c r="I32" s="21"/>
      <c r="J32" s="20">
        <f>G32+H32</f>
        <v>126.944</v>
      </c>
      <c r="K32" s="20">
        <v>118.70400000000001</v>
      </c>
      <c r="L32" s="20">
        <f>+J32-K32</f>
        <v>8.239999999999995</v>
      </c>
      <c r="M32" s="18">
        <f>+J32/K32-1</f>
        <v>0.06941636339129253</v>
      </c>
      <c r="N32" s="17"/>
      <c r="P32" s="25"/>
    </row>
    <row r="33" spans="1:16" ht="12.75">
      <c r="A33" s="24"/>
      <c r="B33" s="23"/>
      <c r="C33" s="23" t="s">
        <v>24</v>
      </c>
      <c r="D33" s="23" t="s">
        <v>23</v>
      </c>
      <c r="E33" s="22" t="s">
        <v>6</v>
      </c>
      <c r="F33" s="21"/>
      <c r="G33" s="20">
        <v>0</v>
      </c>
      <c r="H33" s="20">
        <f>H30</f>
        <v>73.258</v>
      </c>
      <c r="I33" s="21"/>
      <c r="J33" s="20">
        <f>G33+H33</f>
        <v>73.258</v>
      </c>
      <c r="K33" s="20">
        <v>73.258</v>
      </c>
      <c r="L33" s="20">
        <f>+J33-K33</f>
        <v>0</v>
      </c>
      <c r="M33" s="18">
        <f>+J33/K33-1</f>
        <v>0</v>
      </c>
      <c r="N33" s="17"/>
      <c r="P33" s="25"/>
    </row>
    <row r="34" spans="1:16" ht="12.75">
      <c r="A34" s="24"/>
      <c r="B34" s="23"/>
      <c r="C34" s="23"/>
      <c r="D34" s="23"/>
      <c r="E34" s="22"/>
      <c r="F34" s="21"/>
      <c r="G34" s="19"/>
      <c r="H34" s="20"/>
      <c r="I34" s="21"/>
      <c r="J34" s="19"/>
      <c r="K34" s="19"/>
      <c r="L34" s="20"/>
      <c r="M34" s="18"/>
      <c r="N34" s="17"/>
      <c r="P34" s="25"/>
    </row>
    <row r="35" spans="1:16" ht="6" customHeight="1">
      <c r="A35" s="24"/>
      <c r="B35" s="32"/>
      <c r="C35" s="31"/>
      <c r="D35" s="12"/>
      <c r="E35" s="12"/>
      <c r="F35" s="30"/>
      <c r="G35" s="30"/>
      <c r="H35" s="12"/>
      <c r="I35" s="30"/>
      <c r="J35" s="30"/>
      <c r="K35" s="30"/>
      <c r="L35" s="29"/>
      <c r="M35" s="28"/>
      <c r="N35" s="17"/>
      <c r="P35" s="25"/>
    </row>
    <row r="36" spans="1:16" ht="12.75">
      <c r="A36" s="24"/>
      <c r="B36" s="26" t="s">
        <v>22</v>
      </c>
      <c r="C36" s="23"/>
      <c r="D36" s="23"/>
      <c r="E36" s="22"/>
      <c r="F36" s="21"/>
      <c r="G36" s="27"/>
      <c r="H36" s="20"/>
      <c r="I36" s="21"/>
      <c r="J36" s="27"/>
      <c r="K36" s="27"/>
      <c r="L36" s="20"/>
      <c r="M36" s="18"/>
      <c r="N36" s="17"/>
      <c r="P36" s="25"/>
    </row>
    <row r="37" spans="1:16" ht="12.75">
      <c r="A37" s="24"/>
      <c r="B37" s="26"/>
      <c r="C37" s="23"/>
      <c r="D37" s="23"/>
      <c r="E37" s="22"/>
      <c r="F37" s="21"/>
      <c r="G37" s="20"/>
      <c r="H37" s="20"/>
      <c r="I37" s="21"/>
      <c r="J37" s="20"/>
      <c r="K37" s="20"/>
      <c r="L37" s="20"/>
      <c r="M37" s="18"/>
      <c r="N37" s="17"/>
      <c r="P37" s="25"/>
    </row>
    <row r="38" spans="1:16" ht="12.75">
      <c r="A38" s="24"/>
      <c r="B38" s="23"/>
      <c r="C38" s="23" t="s">
        <v>21</v>
      </c>
      <c r="D38" s="23" t="s">
        <v>19</v>
      </c>
      <c r="E38" s="22" t="s">
        <v>18</v>
      </c>
      <c r="F38" s="21"/>
      <c r="G38" s="20">
        <f>G11</f>
        <v>59.84</v>
      </c>
      <c r="H38" s="20">
        <v>12.351</v>
      </c>
      <c r="I38" s="21"/>
      <c r="J38" s="20">
        <f>G38+H38</f>
        <v>72.191</v>
      </c>
      <c r="K38" s="20">
        <v>63.951000000000015</v>
      </c>
      <c r="L38" s="20">
        <f>+J38-K38</f>
        <v>8.239999999999988</v>
      </c>
      <c r="M38" s="18">
        <f>+J38/K38-1</f>
        <v>0.12884864974746257</v>
      </c>
      <c r="N38" s="17"/>
      <c r="P38" s="25"/>
    </row>
    <row r="39" spans="1:16" ht="12.75">
      <c r="A39" s="24"/>
      <c r="B39" s="23"/>
      <c r="C39" s="23" t="s">
        <v>20</v>
      </c>
      <c r="D39" s="23" t="s">
        <v>19</v>
      </c>
      <c r="E39" s="22" t="s">
        <v>16</v>
      </c>
      <c r="F39" s="21"/>
      <c r="G39" s="20">
        <f>G11</f>
        <v>59.84</v>
      </c>
      <c r="H39" s="20">
        <v>20.118</v>
      </c>
      <c r="I39" s="21"/>
      <c r="J39" s="20">
        <f>G39+H39</f>
        <v>79.958</v>
      </c>
      <c r="K39" s="20">
        <v>71.71800000000002</v>
      </c>
      <c r="L39" s="20">
        <f>+J39-K39</f>
        <v>8.23999999999998</v>
      </c>
      <c r="M39" s="18">
        <f>+J39/K39-1</f>
        <v>0.11489444769792767</v>
      </c>
      <c r="N39" s="17"/>
      <c r="P39" s="25"/>
    </row>
    <row r="40" spans="1:16" ht="12.75">
      <c r="A40" s="24"/>
      <c r="B40" s="23"/>
      <c r="C40" s="23"/>
      <c r="D40" s="23" t="s">
        <v>17</v>
      </c>
      <c r="E40" s="22" t="s">
        <v>18</v>
      </c>
      <c r="F40" s="21"/>
      <c r="G40" s="20">
        <v>0</v>
      </c>
      <c r="H40" s="20">
        <v>18.505000000000003</v>
      </c>
      <c r="I40" s="21"/>
      <c r="J40" s="20">
        <f>G40+H40</f>
        <v>18.505000000000003</v>
      </c>
      <c r="K40" s="20">
        <v>18.505000000000003</v>
      </c>
      <c r="L40" s="20">
        <f>+J40-K40</f>
        <v>0</v>
      </c>
      <c r="M40" s="18">
        <f>+J40/K40-1</f>
        <v>0</v>
      </c>
      <c r="N40" s="17"/>
      <c r="P40" s="25"/>
    </row>
    <row r="41" spans="1:16" ht="12.75">
      <c r="A41" s="24"/>
      <c r="B41" s="23"/>
      <c r="C41" s="23"/>
      <c r="D41" s="23" t="s">
        <v>17</v>
      </c>
      <c r="E41" s="22" t="s">
        <v>16</v>
      </c>
      <c r="F41" s="21"/>
      <c r="G41" s="20">
        <v>0</v>
      </c>
      <c r="H41" s="20">
        <v>26.272</v>
      </c>
      <c r="I41" s="21"/>
      <c r="J41" s="20">
        <f>G41+H41</f>
        <v>26.272</v>
      </c>
      <c r="K41" s="20">
        <v>26.272</v>
      </c>
      <c r="L41" s="20">
        <f>+J41-K41</f>
        <v>0</v>
      </c>
      <c r="M41" s="18">
        <f>+J41/K41-1</f>
        <v>0</v>
      </c>
      <c r="N41" s="17"/>
      <c r="P41" s="25"/>
    </row>
    <row r="42" spans="1:16" ht="12.75">
      <c r="A42" s="24"/>
      <c r="B42" s="23"/>
      <c r="C42" s="23"/>
      <c r="D42" s="23"/>
      <c r="E42" s="22"/>
      <c r="F42" s="21"/>
      <c r="G42" s="20"/>
      <c r="H42" s="20"/>
      <c r="I42" s="21"/>
      <c r="J42" s="20"/>
      <c r="K42" s="20"/>
      <c r="L42" s="20"/>
      <c r="M42" s="18"/>
      <c r="N42" s="17"/>
      <c r="P42" s="25"/>
    </row>
    <row r="43" spans="1:16" ht="12.75">
      <c r="A43" s="24"/>
      <c r="B43" s="23"/>
      <c r="C43" s="23" t="s">
        <v>15</v>
      </c>
      <c r="D43" s="23" t="s">
        <v>14</v>
      </c>
      <c r="E43" s="22" t="s">
        <v>6</v>
      </c>
      <c r="F43" s="21"/>
      <c r="G43" s="20">
        <f>G11</f>
        <v>59.84</v>
      </c>
      <c r="H43" s="20">
        <f>H39</f>
        <v>20.118</v>
      </c>
      <c r="I43" s="21"/>
      <c r="J43" s="20">
        <f>G43+H43</f>
        <v>79.958</v>
      </c>
      <c r="K43" s="20">
        <v>71.71800000000002</v>
      </c>
      <c r="L43" s="20">
        <f>+J43-K43</f>
        <v>8.23999999999998</v>
      </c>
      <c r="M43" s="18">
        <f>+J43/K43-1</f>
        <v>0.11489444769792767</v>
      </c>
      <c r="N43" s="17"/>
      <c r="P43" s="25"/>
    </row>
    <row r="44" spans="1:16" ht="12.75">
      <c r="A44" s="24"/>
      <c r="B44" s="23"/>
      <c r="C44" s="23" t="s">
        <v>13</v>
      </c>
      <c r="D44" s="23" t="s">
        <v>12</v>
      </c>
      <c r="E44" s="22" t="s">
        <v>6</v>
      </c>
      <c r="F44" s="21"/>
      <c r="G44" s="20">
        <v>0</v>
      </c>
      <c r="H44" s="20">
        <f>H41</f>
        <v>26.272</v>
      </c>
      <c r="I44" s="21"/>
      <c r="J44" s="20">
        <f>G44+H44</f>
        <v>26.272</v>
      </c>
      <c r="K44" s="20">
        <v>26.272</v>
      </c>
      <c r="L44" s="20">
        <f>+J44-K44</f>
        <v>0</v>
      </c>
      <c r="M44" s="18">
        <f>+J44/K44-1</f>
        <v>0</v>
      </c>
      <c r="N44" s="17"/>
      <c r="P44" s="25"/>
    </row>
    <row r="45" spans="1:17" ht="12.75">
      <c r="A45" s="24"/>
      <c r="B45" s="23"/>
      <c r="C45" s="23"/>
      <c r="D45" s="23"/>
      <c r="E45" s="22"/>
      <c r="F45" s="21"/>
      <c r="G45" s="19"/>
      <c r="H45" s="20"/>
      <c r="I45" s="21"/>
      <c r="J45" s="19"/>
      <c r="K45" s="19"/>
      <c r="L45" s="20"/>
      <c r="M45" s="18"/>
      <c r="N45" s="17"/>
      <c r="O45" s="2"/>
      <c r="P45" s="25"/>
      <c r="Q45" s="2"/>
    </row>
    <row r="46" spans="1:16" ht="6.75" customHeight="1">
      <c r="A46" s="24"/>
      <c r="B46" s="32"/>
      <c r="C46" s="31"/>
      <c r="D46" s="12"/>
      <c r="E46" s="12"/>
      <c r="F46" s="30"/>
      <c r="G46" s="30"/>
      <c r="H46" s="12"/>
      <c r="I46" s="30"/>
      <c r="J46" s="30"/>
      <c r="K46" s="30"/>
      <c r="L46" s="29"/>
      <c r="M46" s="28"/>
      <c r="N46" s="17"/>
      <c r="P46" s="25"/>
    </row>
    <row r="47" spans="1:16" ht="12.75">
      <c r="A47" s="24"/>
      <c r="B47" s="26" t="s">
        <v>11</v>
      </c>
      <c r="C47" s="23"/>
      <c r="D47" s="23"/>
      <c r="E47" s="22"/>
      <c r="F47" s="21"/>
      <c r="G47" s="27"/>
      <c r="H47" s="27"/>
      <c r="I47" s="21"/>
      <c r="J47" s="27"/>
      <c r="K47" s="27"/>
      <c r="L47" s="27"/>
      <c r="M47" s="18"/>
      <c r="N47" s="17"/>
      <c r="P47" s="25"/>
    </row>
    <row r="48" spans="1:16" ht="12.75">
      <c r="A48" s="24"/>
      <c r="B48" s="26"/>
      <c r="C48" s="23"/>
      <c r="D48" s="23"/>
      <c r="E48" s="22"/>
      <c r="F48" s="21"/>
      <c r="G48" s="20"/>
      <c r="H48" s="20"/>
      <c r="I48" s="21"/>
      <c r="J48" s="20"/>
      <c r="K48" s="20"/>
      <c r="L48" s="20"/>
      <c r="M48" s="18"/>
      <c r="N48" s="17"/>
      <c r="P48" s="25"/>
    </row>
    <row r="49" spans="1:16" ht="12.75">
      <c r="A49" s="24"/>
      <c r="B49" s="23"/>
      <c r="C49" s="23" t="s">
        <v>10</v>
      </c>
      <c r="D49" s="23" t="s">
        <v>9</v>
      </c>
      <c r="E49" s="22" t="s">
        <v>6</v>
      </c>
      <c r="F49" s="21"/>
      <c r="G49" s="20">
        <f>G11</f>
        <v>59.84</v>
      </c>
      <c r="H49" s="20">
        <v>20.715</v>
      </c>
      <c r="I49" s="21"/>
      <c r="J49" s="20">
        <f>G49+H49</f>
        <v>80.555</v>
      </c>
      <c r="K49" s="20">
        <v>72.31500000000001</v>
      </c>
      <c r="L49" s="20">
        <f>+J49-K49</f>
        <v>8.239999999999995</v>
      </c>
      <c r="M49" s="18">
        <f>+J49/K49-1</f>
        <v>0.11394593099633532</v>
      </c>
      <c r="N49" s="17"/>
      <c r="P49" s="25"/>
    </row>
    <row r="50" spans="1:16" ht="12.75">
      <c r="A50" s="24"/>
      <c r="B50" s="23"/>
      <c r="C50" s="23" t="s">
        <v>8</v>
      </c>
      <c r="D50" s="23" t="s">
        <v>7</v>
      </c>
      <c r="E50" s="22" t="s">
        <v>6</v>
      </c>
      <c r="F50" s="21"/>
      <c r="G50" s="20">
        <v>0</v>
      </c>
      <c r="H50" s="20">
        <v>26.869</v>
      </c>
      <c r="I50" s="21"/>
      <c r="J50" s="20">
        <f>G50+H50</f>
        <v>26.869</v>
      </c>
      <c r="K50" s="20">
        <v>26.869</v>
      </c>
      <c r="L50" s="20">
        <f>+J50-K50</f>
        <v>0</v>
      </c>
      <c r="M50" s="18">
        <f>+J50/K50-1</f>
        <v>0</v>
      </c>
      <c r="N50" s="17"/>
      <c r="P50" s="25"/>
    </row>
    <row r="51" spans="1:14" ht="12.75">
      <c r="A51" s="24"/>
      <c r="B51" s="23"/>
      <c r="C51" s="23"/>
      <c r="D51" s="23"/>
      <c r="E51" s="22"/>
      <c r="F51" s="21"/>
      <c r="G51" s="19"/>
      <c r="H51" s="19"/>
      <c r="I51" s="21"/>
      <c r="J51" s="20"/>
      <c r="K51" s="20"/>
      <c r="L51" s="19"/>
      <c r="M51" s="18"/>
      <c r="N51" s="17"/>
    </row>
    <row r="52" spans="1:17" ht="6" customHeight="1">
      <c r="A52" s="16"/>
      <c r="B52" s="15"/>
      <c r="C52" s="12"/>
      <c r="D52" s="12"/>
      <c r="E52" s="12"/>
      <c r="F52" s="14"/>
      <c r="G52" s="14"/>
      <c r="H52" s="12"/>
      <c r="I52" s="14"/>
      <c r="J52" s="13"/>
      <c r="K52" s="13"/>
      <c r="L52" s="12"/>
      <c r="M52" s="12"/>
      <c r="N52" s="11"/>
      <c r="O52" s="2"/>
      <c r="P52" s="2"/>
      <c r="Q52" s="2"/>
    </row>
    <row r="53" spans="2:17" ht="12.75">
      <c r="B53" s="2" t="s">
        <v>5</v>
      </c>
      <c r="C53" s="2"/>
      <c r="D53"/>
      <c r="L53" s="2"/>
      <c r="M53" s="2"/>
      <c r="N53" s="2"/>
      <c r="O53" s="2"/>
      <c r="P53" s="2"/>
      <c r="Q53" s="2"/>
    </row>
    <row r="54" spans="2:17" ht="12.75">
      <c r="B54" s="4"/>
      <c r="C54" s="7"/>
      <c r="D54" s="7"/>
      <c r="E54" s="9"/>
      <c r="F54" s="8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10" t="s">
        <v>60</v>
      </c>
      <c r="C55" s="7"/>
      <c r="D55" s="7"/>
      <c r="E55" s="9"/>
      <c r="F55" s="8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4" t="s">
        <v>61</v>
      </c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4" t="s">
        <v>62</v>
      </c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4" t="s">
        <v>1</v>
      </c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4" t="s">
        <v>0</v>
      </c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4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P60" s="2"/>
      <c r="Q60" s="2"/>
    </row>
    <row r="61" spans="2:14" ht="12.75">
      <c r="B61" s="4"/>
      <c r="C61" s="5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4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9.140625" style="0" customWidth="1"/>
    <col min="4" max="4" width="11.00390625" style="1" customWidth="1"/>
    <col min="5" max="5" width="13.00390625" style="0" customWidth="1"/>
    <col min="6" max="6" width="0.9921875" style="0" customWidth="1"/>
    <col min="7" max="7" width="12.421875" style="0" customWidth="1"/>
    <col min="8" max="8" width="13.7109375" style="0" customWidth="1"/>
    <col min="9" max="9" width="0.9921875" style="0" customWidth="1"/>
    <col min="10" max="11" width="10.7109375" style="0" customWidth="1"/>
    <col min="12" max="12" width="10.140625" style="0" customWidth="1"/>
    <col min="14" max="14" width="0.9921875" style="0" customWidth="1"/>
    <col min="15" max="17" width="10.140625" style="0" customWidth="1"/>
  </cols>
  <sheetData>
    <row r="1" spans="1:14" s="50" customFormat="1" ht="15">
      <c r="A1" s="61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s="50" customFormat="1" ht="15.75">
      <c r="A2" s="58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6"/>
      <c r="O2" s="51"/>
      <c r="P2" s="51"/>
      <c r="Q2" s="51"/>
      <c r="R2" s="51"/>
      <c r="S2" s="51"/>
    </row>
    <row r="3" spans="1:19" s="50" customFormat="1" ht="15.75">
      <c r="A3" s="55">
        <v>41730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2"/>
      <c r="O3" s="51"/>
      <c r="P3" s="51"/>
      <c r="Q3" s="51"/>
      <c r="R3" s="51"/>
      <c r="S3" s="51"/>
    </row>
    <row r="4" spans="1:14" ht="1.5" customHeight="1">
      <c r="A4" s="49"/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1:14" ht="12.75">
      <c r="A5" s="24"/>
      <c r="B5" s="45"/>
      <c r="C5" s="45"/>
      <c r="D5" s="44"/>
      <c r="E5" s="30"/>
      <c r="F5" s="30"/>
      <c r="G5" s="41" t="s">
        <v>55</v>
      </c>
      <c r="H5" s="43" t="s">
        <v>54</v>
      </c>
      <c r="I5" s="39"/>
      <c r="J5" s="42" t="s">
        <v>53</v>
      </c>
      <c r="K5" s="42" t="s">
        <v>53</v>
      </c>
      <c r="L5" s="41" t="s">
        <v>52</v>
      </c>
      <c r="M5" s="41"/>
      <c r="N5" s="17"/>
    </row>
    <row r="6" spans="1:14" ht="12.75">
      <c r="A6" s="24"/>
      <c r="B6" s="26" t="s">
        <v>51</v>
      </c>
      <c r="C6" s="23"/>
      <c r="D6" s="23" t="s">
        <v>50</v>
      </c>
      <c r="E6" s="41" t="s">
        <v>48</v>
      </c>
      <c r="F6" s="39"/>
      <c r="G6" s="23" t="s">
        <v>45</v>
      </c>
      <c r="H6" s="40" t="s">
        <v>45</v>
      </c>
      <c r="I6" s="39"/>
      <c r="J6" s="40" t="s">
        <v>49</v>
      </c>
      <c r="K6" s="40" t="s">
        <v>49</v>
      </c>
      <c r="L6" s="23" t="s">
        <v>48</v>
      </c>
      <c r="M6" s="23" t="s">
        <v>47</v>
      </c>
      <c r="N6" s="17"/>
    </row>
    <row r="7" spans="1:14" ht="12.75">
      <c r="A7" s="24"/>
      <c r="B7" s="37"/>
      <c r="C7" s="37" t="s">
        <v>46</v>
      </c>
      <c r="D7" s="37" t="s">
        <v>45</v>
      </c>
      <c r="E7" s="37" t="s">
        <v>44</v>
      </c>
      <c r="F7" s="39"/>
      <c r="G7" s="37" t="s">
        <v>43</v>
      </c>
      <c r="H7" s="37" t="s">
        <v>43</v>
      </c>
      <c r="I7" s="39"/>
      <c r="J7" s="38">
        <v>41730</v>
      </c>
      <c r="K7" s="38">
        <v>41699</v>
      </c>
      <c r="L7" s="37" t="s">
        <v>42</v>
      </c>
      <c r="M7" s="37" t="s">
        <v>42</v>
      </c>
      <c r="N7" s="17"/>
    </row>
    <row r="8" spans="1:17" ht="4.5" customHeight="1">
      <c r="A8" s="24"/>
      <c r="B8" s="15"/>
      <c r="C8" s="12"/>
      <c r="D8" s="12"/>
      <c r="E8" s="12"/>
      <c r="F8" s="30"/>
      <c r="G8" s="30"/>
      <c r="H8" s="12"/>
      <c r="I8" s="30"/>
      <c r="J8" s="30"/>
      <c r="K8" s="30"/>
      <c r="L8" s="12"/>
      <c r="M8" s="36"/>
      <c r="N8" s="17"/>
      <c r="O8" s="35"/>
      <c r="Q8" s="35"/>
    </row>
    <row r="9" spans="1:17" ht="12.75">
      <c r="A9" s="24"/>
      <c r="B9" s="26" t="s">
        <v>41</v>
      </c>
      <c r="C9" s="23"/>
      <c r="D9" s="23"/>
      <c r="E9" s="22"/>
      <c r="F9" s="21"/>
      <c r="G9" s="27"/>
      <c r="H9" s="20"/>
      <c r="I9" s="21"/>
      <c r="J9" s="27"/>
      <c r="K9" s="27"/>
      <c r="L9" s="20"/>
      <c r="M9" s="18"/>
      <c r="N9" s="17"/>
      <c r="Q9" s="35"/>
    </row>
    <row r="10" spans="1:17" ht="12.75">
      <c r="A10" s="24"/>
      <c r="B10" s="26"/>
      <c r="C10" s="23"/>
      <c r="D10" s="23"/>
      <c r="E10" s="22"/>
      <c r="F10" s="21"/>
      <c r="G10" s="20"/>
      <c r="H10" s="20"/>
      <c r="I10" s="21"/>
      <c r="J10" s="20"/>
      <c r="K10" s="20"/>
      <c r="L10" s="20"/>
      <c r="M10" s="18"/>
      <c r="N10" s="17"/>
      <c r="O10" s="35"/>
      <c r="Q10" s="35"/>
    </row>
    <row r="11" spans="1:16" ht="12.75">
      <c r="A11" s="24"/>
      <c r="B11" s="23"/>
      <c r="C11" s="23" t="s">
        <v>40</v>
      </c>
      <c r="D11" s="23" t="s">
        <v>38</v>
      </c>
      <c r="E11" s="22" t="s">
        <v>18</v>
      </c>
      <c r="F11" s="21"/>
      <c r="G11" s="34">
        <v>49.262</v>
      </c>
      <c r="H11" s="20">
        <v>41.104</v>
      </c>
      <c r="I11" s="21"/>
      <c r="J11" s="20">
        <f>G11+H11</f>
        <v>90.366</v>
      </c>
      <c r="K11" s="20">
        <v>100.944</v>
      </c>
      <c r="L11" s="20">
        <f>+J11-K11</f>
        <v>-10.578000000000003</v>
      </c>
      <c r="M11" s="18">
        <f>+J11/K11-1</f>
        <v>-0.10479077508321444</v>
      </c>
      <c r="N11" s="17"/>
      <c r="P11" s="25"/>
    </row>
    <row r="12" spans="1:16" ht="12.75">
      <c r="A12" s="24"/>
      <c r="B12" s="23"/>
      <c r="C12" s="23" t="s">
        <v>39</v>
      </c>
      <c r="D12" s="23" t="s">
        <v>38</v>
      </c>
      <c r="E12" s="22" t="s">
        <v>16</v>
      </c>
      <c r="F12" s="21"/>
      <c r="G12" s="20">
        <f>+G11</f>
        <v>49.262</v>
      </c>
      <c r="H12" s="20">
        <v>67.104</v>
      </c>
      <c r="I12" s="21"/>
      <c r="J12" s="20">
        <f>G12+H12</f>
        <v>116.366</v>
      </c>
      <c r="K12" s="20">
        <v>126.944</v>
      </c>
      <c r="L12" s="20">
        <f>+J12-K12</f>
        <v>-10.578000000000003</v>
      </c>
      <c r="M12" s="18">
        <f>+J12/K12-1</f>
        <v>-0.0833280816738089</v>
      </c>
      <c r="N12" s="17"/>
      <c r="P12" s="25"/>
    </row>
    <row r="13" spans="1:16" ht="12.75">
      <c r="A13" s="24"/>
      <c r="B13" s="23"/>
      <c r="C13" s="23"/>
      <c r="D13" s="23" t="s">
        <v>37</v>
      </c>
      <c r="E13" s="22" t="s">
        <v>18</v>
      </c>
      <c r="F13" s="21"/>
      <c r="G13" s="20">
        <v>0</v>
      </c>
      <c r="H13" s="20">
        <v>47.257999999999996</v>
      </c>
      <c r="I13" s="21"/>
      <c r="J13" s="20">
        <f>G13+H13</f>
        <v>47.257999999999996</v>
      </c>
      <c r="K13" s="20">
        <v>47.257999999999996</v>
      </c>
      <c r="L13" s="20">
        <f>+J13-K13</f>
        <v>0</v>
      </c>
      <c r="M13" s="18">
        <f>+J13/K13-1</f>
        <v>0</v>
      </c>
      <c r="N13" s="17"/>
      <c r="P13" s="25"/>
    </row>
    <row r="14" spans="1:16" ht="12.75">
      <c r="A14" s="24"/>
      <c r="B14" s="23"/>
      <c r="C14" s="23"/>
      <c r="D14" s="23" t="s">
        <v>37</v>
      </c>
      <c r="E14" s="22" t="s">
        <v>16</v>
      </c>
      <c r="F14" s="21"/>
      <c r="G14" s="20">
        <v>0</v>
      </c>
      <c r="H14" s="20">
        <v>73.258</v>
      </c>
      <c r="I14" s="21"/>
      <c r="J14" s="20">
        <f>G14+H14</f>
        <v>73.258</v>
      </c>
      <c r="K14" s="20">
        <v>73.258</v>
      </c>
      <c r="L14" s="20">
        <f>+J14-K14</f>
        <v>0</v>
      </c>
      <c r="M14" s="18">
        <f>+J14/K14-1</f>
        <v>0</v>
      </c>
      <c r="N14" s="17"/>
      <c r="P14" s="25"/>
    </row>
    <row r="15" spans="1:16" ht="12.75">
      <c r="A15" s="24"/>
      <c r="B15" s="23"/>
      <c r="C15" s="23"/>
      <c r="D15" s="23"/>
      <c r="E15" s="22"/>
      <c r="F15" s="21"/>
      <c r="G15" s="19"/>
      <c r="H15" s="20"/>
      <c r="I15" s="21"/>
      <c r="J15" s="20"/>
      <c r="K15" s="20"/>
      <c r="L15" s="20"/>
      <c r="M15" s="18"/>
      <c r="N15" s="17"/>
      <c r="P15" s="25"/>
    </row>
    <row r="16" spans="1:16" ht="3.75" customHeight="1">
      <c r="A16" s="24"/>
      <c r="B16" s="32"/>
      <c r="C16" s="31"/>
      <c r="D16" s="12"/>
      <c r="E16" s="12"/>
      <c r="F16" s="30"/>
      <c r="G16" s="30"/>
      <c r="H16" s="12"/>
      <c r="I16" s="30"/>
      <c r="J16" s="30"/>
      <c r="K16" s="30"/>
      <c r="L16" s="29"/>
      <c r="M16" s="33"/>
      <c r="N16" s="17"/>
      <c r="P16" s="25"/>
    </row>
    <row r="17" spans="1:16" ht="12.75">
      <c r="A17" s="24"/>
      <c r="B17" s="26" t="s">
        <v>36</v>
      </c>
      <c r="C17" s="23"/>
      <c r="D17" s="23"/>
      <c r="E17" s="22"/>
      <c r="F17" s="21"/>
      <c r="G17" s="27"/>
      <c r="H17" s="20"/>
      <c r="I17" s="21"/>
      <c r="J17" s="27"/>
      <c r="K17" s="27"/>
      <c r="L17" s="20"/>
      <c r="M17" s="18"/>
      <c r="N17" s="17"/>
      <c r="P17" s="25"/>
    </row>
    <row r="18" spans="1:16" ht="12.75">
      <c r="A18" s="24"/>
      <c r="B18" s="26"/>
      <c r="C18" s="23"/>
      <c r="D18" s="23"/>
      <c r="E18" s="22"/>
      <c r="F18" s="21"/>
      <c r="G18" s="20"/>
      <c r="H18" s="20"/>
      <c r="I18" s="21"/>
      <c r="J18" s="20"/>
      <c r="K18" s="20"/>
      <c r="L18" s="20"/>
      <c r="M18" s="18"/>
      <c r="N18" s="17"/>
      <c r="P18" s="25"/>
    </row>
    <row r="19" spans="1:16" ht="12.75">
      <c r="A19" s="24"/>
      <c r="B19" s="23"/>
      <c r="C19" s="23" t="s">
        <v>35</v>
      </c>
      <c r="D19" s="23" t="s">
        <v>33</v>
      </c>
      <c r="E19" s="22" t="s">
        <v>18</v>
      </c>
      <c r="F19" s="21"/>
      <c r="G19" s="20">
        <f>+G11</f>
        <v>49.262</v>
      </c>
      <c r="H19" s="20">
        <v>41.104</v>
      </c>
      <c r="I19" s="21"/>
      <c r="J19" s="20">
        <f>G19+H19</f>
        <v>90.366</v>
      </c>
      <c r="K19" s="20">
        <v>100.944</v>
      </c>
      <c r="L19" s="20">
        <f>+J19-K19</f>
        <v>-10.578000000000003</v>
      </c>
      <c r="M19" s="18">
        <f>+J19/K19-1</f>
        <v>-0.10479077508321444</v>
      </c>
      <c r="N19" s="17"/>
      <c r="P19" s="25"/>
    </row>
    <row r="20" spans="1:16" ht="12.75">
      <c r="A20" s="24"/>
      <c r="B20" s="23"/>
      <c r="C20" s="23" t="s">
        <v>34</v>
      </c>
      <c r="D20" s="23" t="s">
        <v>33</v>
      </c>
      <c r="E20" s="22" t="s">
        <v>16</v>
      </c>
      <c r="F20" s="21"/>
      <c r="G20" s="20">
        <f>+G11</f>
        <v>49.262</v>
      </c>
      <c r="H20" s="20">
        <v>67.104</v>
      </c>
      <c r="I20" s="21"/>
      <c r="J20" s="20">
        <f>G20+H20</f>
        <v>116.366</v>
      </c>
      <c r="K20" s="20">
        <v>126.944</v>
      </c>
      <c r="L20" s="20">
        <f>+J20-K20</f>
        <v>-10.578000000000003</v>
      </c>
      <c r="M20" s="18">
        <f>+J20/K20-1</f>
        <v>-0.0833280816738089</v>
      </c>
      <c r="N20" s="17"/>
      <c r="P20" s="25"/>
    </row>
    <row r="21" spans="1:16" ht="12.75">
      <c r="A21" s="24"/>
      <c r="B21" s="23"/>
      <c r="C21" s="23" t="s">
        <v>32</v>
      </c>
      <c r="D21" s="23" t="s">
        <v>31</v>
      </c>
      <c r="E21" s="22" t="s">
        <v>18</v>
      </c>
      <c r="F21" s="21"/>
      <c r="G21" s="20">
        <v>0</v>
      </c>
      <c r="H21" s="20">
        <v>47.257999999999996</v>
      </c>
      <c r="I21" s="21"/>
      <c r="J21" s="20">
        <f>G21+H21</f>
        <v>47.257999999999996</v>
      </c>
      <c r="K21" s="20">
        <v>47.257999999999996</v>
      </c>
      <c r="L21" s="20">
        <f>+J21-K21</f>
        <v>0</v>
      </c>
      <c r="M21" s="18">
        <f>+J21/K21-1</f>
        <v>0</v>
      </c>
      <c r="N21" s="17"/>
      <c r="P21" s="25"/>
    </row>
    <row r="22" spans="1:16" ht="12.75">
      <c r="A22" s="24"/>
      <c r="B22" s="23"/>
      <c r="C22" s="23"/>
      <c r="D22" s="23" t="s">
        <v>31</v>
      </c>
      <c r="E22" s="22" t="s">
        <v>16</v>
      </c>
      <c r="F22" s="21"/>
      <c r="G22" s="20">
        <v>0</v>
      </c>
      <c r="H22" s="20">
        <v>73.258</v>
      </c>
      <c r="I22" s="21"/>
      <c r="J22" s="20">
        <f>G22+H22</f>
        <v>73.258</v>
      </c>
      <c r="K22" s="20">
        <v>73.258</v>
      </c>
      <c r="L22" s="20">
        <f>+J22-K22</f>
        <v>0</v>
      </c>
      <c r="M22" s="18">
        <f>+J22/K22-1</f>
        <v>0</v>
      </c>
      <c r="N22" s="17"/>
      <c r="P22" s="25"/>
    </row>
    <row r="23" spans="1:16" ht="12.75">
      <c r="A23" s="24"/>
      <c r="B23" s="23"/>
      <c r="C23" s="23"/>
      <c r="D23" s="23"/>
      <c r="E23" s="22"/>
      <c r="F23" s="21"/>
      <c r="G23" s="19"/>
      <c r="H23" s="20"/>
      <c r="I23" s="21"/>
      <c r="J23" s="20"/>
      <c r="K23" s="20"/>
      <c r="L23" s="20"/>
      <c r="M23" s="18"/>
      <c r="N23" s="17"/>
      <c r="P23" s="25"/>
    </row>
    <row r="24" spans="1:16" ht="6" customHeight="1">
      <c r="A24" s="24"/>
      <c r="B24" s="32"/>
      <c r="C24" s="31"/>
      <c r="D24" s="12"/>
      <c r="E24" s="12"/>
      <c r="F24" s="30"/>
      <c r="G24" s="14"/>
      <c r="H24" s="12"/>
      <c r="I24" s="30"/>
      <c r="J24" s="30"/>
      <c r="K24" s="30"/>
      <c r="L24" s="29"/>
      <c r="M24" s="33"/>
      <c r="N24" s="17"/>
      <c r="P24" s="25"/>
    </row>
    <row r="25" spans="1:16" ht="12.75">
      <c r="A25" s="24"/>
      <c r="B25" s="26" t="s">
        <v>30</v>
      </c>
      <c r="C25" s="23"/>
      <c r="D25" s="23"/>
      <c r="E25" s="22"/>
      <c r="F25" s="21"/>
      <c r="G25" s="20"/>
      <c r="H25" s="20"/>
      <c r="I25" s="21"/>
      <c r="J25" s="27"/>
      <c r="K25" s="27"/>
      <c r="L25" s="20"/>
      <c r="M25" s="18"/>
      <c r="N25" s="17"/>
      <c r="P25" s="25"/>
    </row>
    <row r="26" spans="1:16" ht="12.75">
      <c r="A26" s="24"/>
      <c r="B26" s="26"/>
      <c r="C26" s="23"/>
      <c r="D26" s="23"/>
      <c r="E26" s="22"/>
      <c r="F26" s="21"/>
      <c r="G26" s="20"/>
      <c r="H26" s="20"/>
      <c r="I26" s="21"/>
      <c r="J26" s="20"/>
      <c r="K26" s="20"/>
      <c r="L26" s="20"/>
      <c r="M26" s="18"/>
      <c r="N26" s="17"/>
      <c r="P26" s="25"/>
    </row>
    <row r="27" spans="1:16" ht="12.75">
      <c r="A27" s="24"/>
      <c r="B27" s="23"/>
      <c r="C27" s="23" t="s">
        <v>29</v>
      </c>
      <c r="D27" s="23" t="s">
        <v>28</v>
      </c>
      <c r="E27" s="22" t="s">
        <v>18</v>
      </c>
      <c r="F27" s="21"/>
      <c r="G27" s="20">
        <f>G11</f>
        <v>49.262</v>
      </c>
      <c r="H27" s="20">
        <f>H11</f>
        <v>41.104</v>
      </c>
      <c r="I27" s="21"/>
      <c r="J27" s="20">
        <f>G27+H27</f>
        <v>90.366</v>
      </c>
      <c r="K27" s="20">
        <v>100.944</v>
      </c>
      <c r="L27" s="20">
        <f>+J27-K27</f>
        <v>-10.578000000000003</v>
      </c>
      <c r="M27" s="18">
        <f>+J27/K27-1</f>
        <v>-0.10479077508321444</v>
      </c>
      <c r="N27" s="17"/>
      <c r="P27" s="25"/>
    </row>
    <row r="28" spans="1:16" ht="12.75">
      <c r="A28" s="24"/>
      <c r="B28" s="23"/>
      <c r="C28" s="23" t="s">
        <v>20</v>
      </c>
      <c r="D28" s="23" t="s">
        <v>28</v>
      </c>
      <c r="E28" s="22" t="s">
        <v>16</v>
      </c>
      <c r="F28" s="21"/>
      <c r="G28" s="20">
        <f>G11</f>
        <v>49.262</v>
      </c>
      <c r="H28" s="20">
        <f>H12</f>
        <v>67.104</v>
      </c>
      <c r="I28" s="21"/>
      <c r="J28" s="20">
        <f>G28+H28</f>
        <v>116.366</v>
      </c>
      <c r="K28" s="20">
        <v>126.944</v>
      </c>
      <c r="L28" s="20">
        <f>+J28-K28</f>
        <v>-10.578000000000003</v>
      </c>
      <c r="M28" s="18">
        <f>+J28/K28-1</f>
        <v>-0.0833280816738089</v>
      </c>
      <c r="N28" s="17"/>
      <c r="P28" s="25"/>
    </row>
    <row r="29" spans="1:16" ht="12.75">
      <c r="A29" s="24"/>
      <c r="B29" s="23"/>
      <c r="C29" s="23"/>
      <c r="D29" s="23" t="s">
        <v>27</v>
      </c>
      <c r="E29" s="22" t="s">
        <v>18</v>
      </c>
      <c r="F29" s="21"/>
      <c r="G29" s="20">
        <v>0</v>
      </c>
      <c r="H29" s="20">
        <f>H13</f>
        <v>47.257999999999996</v>
      </c>
      <c r="I29" s="21"/>
      <c r="J29" s="20">
        <f>G29+H29</f>
        <v>47.257999999999996</v>
      </c>
      <c r="K29" s="20">
        <v>47.257999999999996</v>
      </c>
      <c r="L29" s="20">
        <f>+J29-K29</f>
        <v>0</v>
      </c>
      <c r="M29" s="18">
        <f>+J29/K29-1</f>
        <v>0</v>
      </c>
      <c r="N29" s="17"/>
      <c r="P29" s="25"/>
    </row>
    <row r="30" spans="1:16" ht="12.75">
      <c r="A30" s="24"/>
      <c r="B30" s="23"/>
      <c r="C30" s="23"/>
      <c r="D30" s="23" t="s">
        <v>27</v>
      </c>
      <c r="E30" s="22" t="s">
        <v>16</v>
      </c>
      <c r="F30" s="21"/>
      <c r="G30" s="20">
        <v>0</v>
      </c>
      <c r="H30" s="20">
        <f>H14</f>
        <v>73.258</v>
      </c>
      <c r="I30" s="21"/>
      <c r="J30" s="20">
        <f>G30+H30</f>
        <v>73.258</v>
      </c>
      <c r="K30" s="20">
        <v>73.258</v>
      </c>
      <c r="L30" s="20">
        <f>+J30-K30</f>
        <v>0</v>
      </c>
      <c r="M30" s="18">
        <f>+J30/K30-1</f>
        <v>0</v>
      </c>
      <c r="N30" s="17"/>
      <c r="P30" s="25"/>
    </row>
    <row r="31" spans="1:16" ht="12.75">
      <c r="A31" s="24"/>
      <c r="B31" s="23"/>
      <c r="C31" s="23"/>
      <c r="D31" s="23"/>
      <c r="E31" s="22"/>
      <c r="F31" s="21"/>
      <c r="G31" s="20"/>
      <c r="H31" s="20"/>
      <c r="I31" s="21"/>
      <c r="J31" s="20"/>
      <c r="K31" s="20"/>
      <c r="L31" s="20"/>
      <c r="M31" s="18"/>
      <c r="N31" s="17"/>
      <c r="P31" s="25"/>
    </row>
    <row r="32" spans="1:16" ht="12.75">
      <c r="A32" s="24"/>
      <c r="B32" s="23"/>
      <c r="C32" s="23" t="s">
        <v>26</v>
      </c>
      <c r="D32" s="23" t="s">
        <v>25</v>
      </c>
      <c r="E32" s="22" t="s">
        <v>6</v>
      </c>
      <c r="F32" s="21"/>
      <c r="G32" s="20">
        <f>G11</f>
        <v>49.262</v>
      </c>
      <c r="H32" s="20">
        <f>H28</f>
        <v>67.104</v>
      </c>
      <c r="I32" s="21"/>
      <c r="J32" s="20">
        <f>G32+H32</f>
        <v>116.366</v>
      </c>
      <c r="K32" s="20">
        <v>126.944</v>
      </c>
      <c r="L32" s="20">
        <f>+J32-K32</f>
        <v>-10.578000000000003</v>
      </c>
      <c r="M32" s="18">
        <f>+J32/K32-1</f>
        <v>-0.0833280816738089</v>
      </c>
      <c r="N32" s="17"/>
      <c r="P32" s="25"/>
    </row>
    <row r="33" spans="1:16" ht="12.75">
      <c r="A33" s="24"/>
      <c r="B33" s="23"/>
      <c r="C33" s="23" t="s">
        <v>24</v>
      </c>
      <c r="D33" s="23" t="s">
        <v>23</v>
      </c>
      <c r="E33" s="22" t="s">
        <v>6</v>
      </c>
      <c r="F33" s="21"/>
      <c r="G33" s="20">
        <v>0</v>
      </c>
      <c r="H33" s="20">
        <f>H30</f>
        <v>73.258</v>
      </c>
      <c r="I33" s="21"/>
      <c r="J33" s="20">
        <f>G33+H33</f>
        <v>73.258</v>
      </c>
      <c r="K33" s="20">
        <v>73.258</v>
      </c>
      <c r="L33" s="20">
        <f>+J33-K33</f>
        <v>0</v>
      </c>
      <c r="M33" s="18">
        <f>+J33/K33-1</f>
        <v>0</v>
      </c>
      <c r="N33" s="17"/>
      <c r="P33" s="25"/>
    </row>
    <row r="34" spans="1:16" ht="12.75">
      <c r="A34" s="24"/>
      <c r="B34" s="23"/>
      <c r="C34" s="23"/>
      <c r="D34" s="23"/>
      <c r="E34" s="22"/>
      <c r="F34" s="21"/>
      <c r="G34" s="19"/>
      <c r="H34" s="20"/>
      <c r="I34" s="21"/>
      <c r="J34" s="19"/>
      <c r="K34" s="19"/>
      <c r="L34" s="20"/>
      <c r="M34" s="18"/>
      <c r="N34" s="17"/>
      <c r="P34" s="25"/>
    </row>
    <row r="35" spans="1:16" ht="6" customHeight="1">
      <c r="A35" s="24"/>
      <c r="B35" s="32"/>
      <c r="C35" s="31"/>
      <c r="D35" s="12"/>
      <c r="E35" s="12"/>
      <c r="F35" s="30"/>
      <c r="G35" s="30"/>
      <c r="H35" s="12"/>
      <c r="I35" s="30"/>
      <c r="J35" s="30"/>
      <c r="K35" s="30"/>
      <c r="L35" s="29"/>
      <c r="M35" s="28"/>
      <c r="N35" s="17"/>
      <c r="P35" s="25"/>
    </row>
    <row r="36" spans="1:16" ht="12.75">
      <c r="A36" s="24"/>
      <c r="B36" s="26" t="s">
        <v>22</v>
      </c>
      <c r="C36" s="23"/>
      <c r="D36" s="23"/>
      <c r="E36" s="22"/>
      <c r="F36" s="21"/>
      <c r="G36" s="27"/>
      <c r="H36" s="20"/>
      <c r="I36" s="21"/>
      <c r="J36" s="27"/>
      <c r="K36" s="27"/>
      <c r="L36" s="20"/>
      <c r="M36" s="18"/>
      <c r="N36" s="17"/>
      <c r="P36" s="25"/>
    </row>
    <row r="37" spans="1:16" ht="12.75">
      <c r="A37" s="24"/>
      <c r="B37" s="26"/>
      <c r="C37" s="23"/>
      <c r="D37" s="23"/>
      <c r="E37" s="22"/>
      <c r="F37" s="21"/>
      <c r="G37" s="20"/>
      <c r="H37" s="20"/>
      <c r="I37" s="21"/>
      <c r="J37" s="20"/>
      <c r="K37" s="20"/>
      <c r="L37" s="20"/>
      <c r="M37" s="18"/>
      <c r="N37" s="17"/>
      <c r="P37" s="25"/>
    </row>
    <row r="38" spans="1:16" ht="12.75">
      <c r="A38" s="24"/>
      <c r="B38" s="23"/>
      <c r="C38" s="23" t="s">
        <v>21</v>
      </c>
      <c r="D38" s="23" t="s">
        <v>19</v>
      </c>
      <c r="E38" s="22" t="s">
        <v>18</v>
      </c>
      <c r="F38" s="21"/>
      <c r="G38" s="20">
        <f>G11</f>
        <v>49.262</v>
      </c>
      <c r="H38" s="20">
        <v>12.351</v>
      </c>
      <c r="I38" s="21"/>
      <c r="J38" s="20">
        <f>G38+H38</f>
        <v>61.613</v>
      </c>
      <c r="K38" s="20">
        <v>72.191</v>
      </c>
      <c r="L38" s="20">
        <f>+J38-K38</f>
        <v>-10.578000000000003</v>
      </c>
      <c r="M38" s="18">
        <f>+J38/K38-1</f>
        <v>-0.146527960549099</v>
      </c>
      <c r="N38" s="17"/>
      <c r="P38" s="25"/>
    </row>
    <row r="39" spans="1:16" ht="12.75">
      <c r="A39" s="24"/>
      <c r="B39" s="23"/>
      <c r="C39" s="23" t="s">
        <v>20</v>
      </c>
      <c r="D39" s="23" t="s">
        <v>19</v>
      </c>
      <c r="E39" s="22" t="s">
        <v>16</v>
      </c>
      <c r="F39" s="21"/>
      <c r="G39" s="20">
        <f>G11</f>
        <v>49.262</v>
      </c>
      <c r="H39" s="20">
        <v>20.118</v>
      </c>
      <c r="I39" s="21"/>
      <c r="J39" s="20">
        <f>G39+H39</f>
        <v>69.38</v>
      </c>
      <c r="K39" s="20">
        <v>79.958</v>
      </c>
      <c r="L39" s="20">
        <f>+J39-K39</f>
        <v>-10.578000000000003</v>
      </c>
      <c r="M39" s="18">
        <f>+J39/K39-1</f>
        <v>-0.13229445458865907</v>
      </c>
      <c r="N39" s="17"/>
      <c r="P39" s="25"/>
    </row>
    <row r="40" spans="1:16" ht="12.75">
      <c r="A40" s="24"/>
      <c r="B40" s="23"/>
      <c r="C40" s="23"/>
      <c r="D40" s="23" t="s">
        <v>17</v>
      </c>
      <c r="E40" s="22" t="s">
        <v>18</v>
      </c>
      <c r="F40" s="21"/>
      <c r="G40" s="20">
        <v>0</v>
      </c>
      <c r="H40" s="20">
        <v>18.505000000000003</v>
      </c>
      <c r="I40" s="21"/>
      <c r="J40" s="20">
        <f>G40+H40</f>
        <v>18.505000000000003</v>
      </c>
      <c r="K40" s="20">
        <v>18.505000000000003</v>
      </c>
      <c r="L40" s="20">
        <f>+J40-K40</f>
        <v>0</v>
      </c>
      <c r="M40" s="18">
        <f>+J40/K40-1</f>
        <v>0</v>
      </c>
      <c r="N40" s="17"/>
      <c r="P40" s="25"/>
    </row>
    <row r="41" spans="1:16" ht="12.75">
      <c r="A41" s="24"/>
      <c r="B41" s="23"/>
      <c r="C41" s="23"/>
      <c r="D41" s="23" t="s">
        <v>17</v>
      </c>
      <c r="E41" s="22" t="s">
        <v>16</v>
      </c>
      <c r="F41" s="21"/>
      <c r="G41" s="20">
        <v>0</v>
      </c>
      <c r="H41" s="20">
        <v>26.272</v>
      </c>
      <c r="I41" s="21"/>
      <c r="J41" s="20">
        <f>G41+H41</f>
        <v>26.272</v>
      </c>
      <c r="K41" s="20">
        <v>26.272</v>
      </c>
      <c r="L41" s="20">
        <f>+J41-K41</f>
        <v>0</v>
      </c>
      <c r="M41" s="18">
        <f>+J41/K41-1</f>
        <v>0</v>
      </c>
      <c r="N41" s="17"/>
      <c r="P41" s="25"/>
    </row>
    <row r="42" spans="1:16" ht="12.75">
      <c r="A42" s="24"/>
      <c r="B42" s="23"/>
      <c r="C42" s="23"/>
      <c r="D42" s="23"/>
      <c r="E42" s="22"/>
      <c r="F42" s="21"/>
      <c r="G42" s="20"/>
      <c r="H42" s="20"/>
      <c r="I42" s="21"/>
      <c r="J42" s="20"/>
      <c r="K42" s="20"/>
      <c r="L42" s="20"/>
      <c r="M42" s="18"/>
      <c r="N42" s="17"/>
      <c r="P42" s="25"/>
    </row>
    <row r="43" spans="1:16" ht="12.75">
      <c r="A43" s="24"/>
      <c r="B43" s="23"/>
      <c r="C43" s="23" t="s">
        <v>15</v>
      </c>
      <c r="D43" s="23" t="s">
        <v>14</v>
      </c>
      <c r="E43" s="22" t="s">
        <v>6</v>
      </c>
      <c r="F43" s="21"/>
      <c r="G43" s="20">
        <f>G11</f>
        <v>49.262</v>
      </c>
      <c r="H43" s="20">
        <f>H39</f>
        <v>20.118</v>
      </c>
      <c r="I43" s="21"/>
      <c r="J43" s="20">
        <f>G43+H43</f>
        <v>69.38</v>
      </c>
      <c r="K43" s="20">
        <v>79.958</v>
      </c>
      <c r="L43" s="20">
        <f>+J43-K43</f>
        <v>-10.578000000000003</v>
      </c>
      <c r="M43" s="18">
        <f>+J43/K43-1</f>
        <v>-0.13229445458865907</v>
      </c>
      <c r="N43" s="17"/>
      <c r="P43" s="25"/>
    </row>
    <row r="44" spans="1:16" ht="12.75">
      <c r="A44" s="24"/>
      <c r="B44" s="23"/>
      <c r="C44" s="23" t="s">
        <v>13</v>
      </c>
      <c r="D44" s="23" t="s">
        <v>12</v>
      </c>
      <c r="E44" s="22" t="s">
        <v>6</v>
      </c>
      <c r="F44" s="21"/>
      <c r="G44" s="20">
        <v>0</v>
      </c>
      <c r="H44" s="20">
        <f>H41</f>
        <v>26.272</v>
      </c>
      <c r="I44" s="21"/>
      <c r="J44" s="20">
        <f>G44+H44</f>
        <v>26.272</v>
      </c>
      <c r="K44" s="20">
        <v>26.272</v>
      </c>
      <c r="L44" s="20">
        <f>+J44-K44</f>
        <v>0</v>
      </c>
      <c r="M44" s="18">
        <f>+J44/K44-1</f>
        <v>0</v>
      </c>
      <c r="N44" s="17"/>
      <c r="P44" s="25"/>
    </row>
    <row r="45" spans="1:17" ht="12.75">
      <c r="A45" s="24"/>
      <c r="B45" s="23"/>
      <c r="C45" s="23"/>
      <c r="D45" s="23"/>
      <c r="E45" s="22"/>
      <c r="F45" s="21"/>
      <c r="G45" s="19"/>
      <c r="H45" s="20"/>
      <c r="I45" s="21"/>
      <c r="J45" s="19"/>
      <c r="K45" s="19"/>
      <c r="L45" s="20"/>
      <c r="M45" s="18"/>
      <c r="N45" s="17"/>
      <c r="O45" s="2"/>
      <c r="P45" s="25"/>
      <c r="Q45" s="2"/>
    </row>
    <row r="46" spans="1:16" ht="6.75" customHeight="1">
      <c r="A46" s="24"/>
      <c r="B46" s="32"/>
      <c r="C46" s="31"/>
      <c r="D46" s="12"/>
      <c r="E46" s="12"/>
      <c r="F46" s="30"/>
      <c r="G46" s="30"/>
      <c r="H46" s="12"/>
      <c r="I46" s="30"/>
      <c r="J46" s="30"/>
      <c r="K46" s="30"/>
      <c r="L46" s="29"/>
      <c r="M46" s="28"/>
      <c r="N46" s="17"/>
      <c r="P46" s="25"/>
    </row>
    <row r="47" spans="1:16" ht="12.75">
      <c r="A47" s="24"/>
      <c r="B47" s="26" t="s">
        <v>11</v>
      </c>
      <c r="C47" s="23"/>
      <c r="D47" s="23"/>
      <c r="E47" s="22"/>
      <c r="F47" s="21"/>
      <c r="G47" s="27"/>
      <c r="H47" s="27"/>
      <c r="I47" s="21"/>
      <c r="J47" s="27"/>
      <c r="K47" s="27"/>
      <c r="L47" s="27"/>
      <c r="M47" s="18"/>
      <c r="N47" s="17"/>
      <c r="P47" s="25"/>
    </row>
    <row r="48" spans="1:16" ht="12.75">
      <c r="A48" s="24"/>
      <c r="B48" s="26"/>
      <c r="C48" s="23"/>
      <c r="D48" s="23"/>
      <c r="E48" s="22"/>
      <c r="F48" s="21"/>
      <c r="G48" s="20"/>
      <c r="H48" s="20"/>
      <c r="I48" s="21"/>
      <c r="J48" s="20"/>
      <c r="K48" s="20"/>
      <c r="L48" s="20"/>
      <c r="M48" s="18"/>
      <c r="N48" s="17"/>
      <c r="P48" s="25"/>
    </row>
    <row r="49" spans="1:16" ht="12.75">
      <c r="A49" s="24"/>
      <c r="B49" s="23"/>
      <c r="C49" s="23" t="s">
        <v>10</v>
      </c>
      <c r="D49" s="23" t="s">
        <v>9</v>
      </c>
      <c r="E49" s="22" t="s">
        <v>6</v>
      </c>
      <c r="F49" s="21"/>
      <c r="G49" s="20">
        <f>G11</f>
        <v>49.262</v>
      </c>
      <c r="H49" s="20">
        <v>20.715</v>
      </c>
      <c r="I49" s="21"/>
      <c r="J49" s="20">
        <f>G49+H49</f>
        <v>69.977</v>
      </c>
      <c r="K49" s="20">
        <v>80.555</v>
      </c>
      <c r="L49" s="20">
        <f>+J49-K49</f>
        <v>-10.578000000000003</v>
      </c>
      <c r="M49" s="18">
        <f>+J49/K49-1</f>
        <v>-0.13131400906213153</v>
      </c>
      <c r="N49" s="17"/>
      <c r="P49" s="25"/>
    </row>
    <row r="50" spans="1:16" ht="12.75">
      <c r="A50" s="24"/>
      <c r="B50" s="23"/>
      <c r="C50" s="23" t="s">
        <v>8</v>
      </c>
      <c r="D50" s="23" t="s">
        <v>7</v>
      </c>
      <c r="E50" s="22" t="s">
        <v>6</v>
      </c>
      <c r="F50" s="21"/>
      <c r="G50" s="20">
        <v>0</v>
      </c>
      <c r="H50" s="20">
        <v>26.869</v>
      </c>
      <c r="I50" s="21"/>
      <c r="J50" s="20">
        <f>G50+H50</f>
        <v>26.869</v>
      </c>
      <c r="K50" s="20">
        <v>26.869</v>
      </c>
      <c r="L50" s="20">
        <f>+J50-K50</f>
        <v>0</v>
      </c>
      <c r="M50" s="18">
        <f>+J50/K50-1</f>
        <v>0</v>
      </c>
      <c r="N50" s="17"/>
      <c r="P50" s="25"/>
    </row>
    <row r="51" spans="1:14" ht="12.75">
      <c r="A51" s="24"/>
      <c r="B51" s="23"/>
      <c r="C51" s="23"/>
      <c r="D51" s="23"/>
      <c r="E51" s="22"/>
      <c r="F51" s="21"/>
      <c r="G51" s="19"/>
      <c r="H51" s="19"/>
      <c r="I51" s="21"/>
      <c r="J51" s="20"/>
      <c r="K51" s="20"/>
      <c r="L51" s="19"/>
      <c r="M51" s="18"/>
      <c r="N51" s="17"/>
    </row>
    <row r="52" spans="1:17" ht="6" customHeight="1">
      <c r="A52" s="16"/>
      <c r="B52" s="15"/>
      <c r="C52" s="12"/>
      <c r="D52" s="12"/>
      <c r="E52" s="12"/>
      <c r="F52" s="14"/>
      <c r="G52" s="14"/>
      <c r="H52" s="12"/>
      <c r="I52" s="14"/>
      <c r="J52" s="13"/>
      <c r="K52" s="13"/>
      <c r="L52" s="12"/>
      <c r="M52" s="12"/>
      <c r="N52" s="11"/>
      <c r="O52" s="2"/>
      <c r="P52" s="2"/>
      <c r="Q52" s="2"/>
    </row>
    <row r="53" spans="2:17" ht="12.75">
      <c r="B53" s="2" t="s">
        <v>5</v>
      </c>
      <c r="C53" s="2"/>
      <c r="D53"/>
      <c r="L53" s="2"/>
      <c r="M53" s="2"/>
      <c r="N53" s="2"/>
      <c r="O53" s="2"/>
      <c r="P53" s="2"/>
      <c r="Q53" s="2"/>
    </row>
    <row r="54" spans="2:17" ht="12.75">
      <c r="B54" s="4"/>
      <c r="C54" s="7"/>
      <c r="D54" s="7"/>
      <c r="E54" s="9"/>
      <c r="F54" s="8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10" t="s">
        <v>60</v>
      </c>
      <c r="C55" s="7"/>
      <c r="D55" s="7"/>
      <c r="E55" s="9"/>
      <c r="F55" s="8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4" t="s">
        <v>61</v>
      </c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4" t="s">
        <v>62</v>
      </c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4" t="s">
        <v>1</v>
      </c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4" t="s">
        <v>0</v>
      </c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4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P60" s="2"/>
      <c r="Q60" s="2"/>
    </row>
    <row r="61" spans="2:14" ht="12.75">
      <c r="B61" s="4"/>
      <c r="C61" s="5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4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9.140625" style="0" customWidth="1"/>
    <col min="4" max="4" width="11.00390625" style="1" customWidth="1"/>
    <col min="5" max="5" width="13.00390625" style="0" customWidth="1"/>
    <col min="6" max="6" width="0.9921875" style="0" customWidth="1"/>
    <col min="7" max="7" width="12.421875" style="0" customWidth="1"/>
    <col min="8" max="8" width="13.7109375" style="0" customWidth="1"/>
    <col min="9" max="9" width="0.9921875" style="0" customWidth="1"/>
    <col min="10" max="11" width="10.7109375" style="0" customWidth="1"/>
    <col min="12" max="12" width="10.140625" style="0" customWidth="1"/>
    <col min="14" max="14" width="0.9921875" style="0" customWidth="1"/>
    <col min="15" max="17" width="10.140625" style="0" customWidth="1"/>
  </cols>
  <sheetData>
    <row r="1" spans="1:14" s="50" customFormat="1" ht="15">
      <c r="A1" s="61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s="50" customFormat="1" ht="15.75">
      <c r="A2" s="58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6"/>
      <c r="O2" s="51"/>
      <c r="P2" s="51"/>
      <c r="Q2" s="51"/>
      <c r="R2" s="51"/>
      <c r="S2" s="51"/>
    </row>
    <row r="3" spans="1:19" s="50" customFormat="1" ht="15.75">
      <c r="A3" s="55">
        <v>41760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2"/>
      <c r="O3" s="51"/>
      <c r="P3" s="51"/>
      <c r="Q3" s="51"/>
      <c r="R3" s="51"/>
      <c r="S3" s="51"/>
    </row>
    <row r="4" spans="1:14" ht="1.5" customHeight="1">
      <c r="A4" s="49"/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1:14" ht="12.75">
      <c r="A5" s="24"/>
      <c r="B5" s="45"/>
      <c r="C5" s="45"/>
      <c r="D5" s="44"/>
      <c r="E5" s="30"/>
      <c r="F5" s="30"/>
      <c r="G5" s="41" t="s">
        <v>55</v>
      </c>
      <c r="H5" s="43" t="s">
        <v>54</v>
      </c>
      <c r="I5" s="39"/>
      <c r="J5" s="42" t="s">
        <v>53</v>
      </c>
      <c r="K5" s="42" t="s">
        <v>53</v>
      </c>
      <c r="L5" s="41" t="s">
        <v>52</v>
      </c>
      <c r="M5" s="41"/>
      <c r="N5" s="17"/>
    </row>
    <row r="6" spans="1:14" ht="12.75">
      <c r="A6" s="24"/>
      <c r="B6" s="26" t="s">
        <v>51</v>
      </c>
      <c r="C6" s="23"/>
      <c r="D6" s="23" t="s">
        <v>50</v>
      </c>
      <c r="E6" s="41" t="s">
        <v>48</v>
      </c>
      <c r="F6" s="39"/>
      <c r="G6" s="23" t="s">
        <v>45</v>
      </c>
      <c r="H6" s="40" t="s">
        <v>45</v>
      </c>
      <c r="I6" s="39"/>
      <c r="J6" s="40" t="s">
        <v>49</v>
      </c>
      <c r="K6" s="40" t="s">
        <v>49</v>
      </c>
      <c r="L6" s="23" t="s">
        <v>48</v>
      </c>
      <c r="M6" s="23" t="s">
        <v>47</v>
      </c>
      <c r="N6" s="17"/>
    </row>
    <row r="7" spans="1:14" ht="12.75">
      <c r="A7" s="24"/>
      <c r="B7" s="37"/>
      <c r="C7" s="37" t="s">
        <v>46</v>
      </c>
      <c r="D7" s="37" t="s">
        <v>45</v>
      </c>
      <c r="E7" s="37" t="s">
        <v>44</v>
      </c>
      <c r="F7" s="39"/>
      <c r="G7" s="37" t="s">
        <v>43</v>
      </c>
      <c r="H7" s="37" t="s">
        <v>43</v>
      </c>
      <c r="I7" s="39"/>
      <c r="J7" s="38">
        <v>41760</v>
      </c>
      <c r="K7" s="38">
        <v>41730</v>
      </c>
      <c r="L7" s="37" t="s">
        <v>42</v>
      </c>
      <c r="M7" s="37" t="s">
        <v>42</v>
      </c>
      <c r="N7" s="17"/>
    </row>
    <row r="8" spans="1:17" ht="4.5" customHeight="1">
      <c r="A8" s="24"/>
      <c r="B8" s="15"/>
      <c r="C8" s="12"/>
      <c r="D8" s="12"/>
      <c r="E8" s="12"/>
      <c r="F8" s="30"/>
      <c r="G8" s="30"/>
      <c r="H8" s="12"/>
      <c r="I8" s="30"/>
      <c r="J8" s="30"/>
      <c r="K8" s="30"/>
      <c r="L8" s="12"/>
      <c r="M8" s="36"/>
      <c r="N8" s="17"/>
      <c r="O8" s="35"/>
      <c r="Q8" s="35"/>
    </row>
    <row r="9" spans="1:17" ht="12.75">
      <c r="A9" s="24"/>
      <c r="B9" s="26" t="s">
        <v>41</v>
      </c>
      <c r="C9" s="23"/>
      <c r="D9" s="23"/>
      <c r="E9" s="22"/>
      <c r="F9" s="21"/>
      <c r="G9" s="27"/>
      <c r="H9" s="20"/>
      <c r="I9" s="21"/>
      <c r="J9" s="27"/>
      <c r="K9" s="27"/>
      <c r="L9" s="20"/>
      <c r="M9" s="18"/>
      <c r="N9" s="17"/>
      <c r="Q9" s="35"/>
    </row>
    <row r="10" spans="1:17" ht="12.75">
      <c r="A10" s="24"/>
      <c r="B10" s="26"/>
      <c r="C10" s="23"/>
      <c r="D10" s="23"/>
      <c r="E10" s="22"/>
      <c r="F10" s="21"/>
      <c r="G10" s="20"/>
      <c r="H10" s="20"/>
      <c r="I10" s="21"/>
      <c r="J10" s="20"/>
      <c r="K10" s="20"/>
      <c r="L10" s="20"/>
      <c r="M10" s="18"/>
      <c r="N10" s="17"/>
      <c r="O10" s="35"/>
      <c r="Q10" s="35"/>
    </row>
    <row r="11" spans="1:16" ht="12.75">
      <c r="A11" s="24"/>
      <c r="B11" s="23"/>
      <c r="C11" s="23" t="s">
        <v>40</v>
      </c>
      <c r="D11" s="23" t="s">
        <v>38</v>
      </c>
      <c r="E11" s="22" t="s">
        <v>18</v>
      </c>
      <c r="F11" s="21"/>
      <c r="G11" s="34">
        <v>52.800000000000004</v>
      </c>
      <c r="H11" s="20">
        <v>41.104</v>
      </c>
      <c r="I11" s="21"/>
      <c r="J11" s="20">
        <f>G11+H11</f>
        <v>93.904</v>
      </c>
      <c r="K11" s="20">
        <v>90.366</v>
      </c>
      <c r="L11" s="20">
        <f>+J11-K11</f>
        <v>3.5379999999999967</v>
      </c>
      <c r="M11" s="18">
        <f>+J11/K11-1</f>
        <v>0.0391518934112387</v>
      </c>
      <c r="N11" s="17"/>
      <c r="P11" s="25"/>
    </row>
    <row r="12" spans="1:16" ht="12.75">
      <c r="A12" s="24"/>
      <c r="B12" s="23"/>
      <c r="C12" s="23" t="s">
        <v>39</v>
      </c>
      <c r="D12" s="23" t="s">
        <v>38</v>
      </c>
      <c r="E12" s="22" t="s">
        <v>16</v>
      </c>
      <c r="F12" s="21"/>
      <c r="G12" s="20">
        <f>+G11</f>
        <v>52.800000000000004</v>
      </c>
      <c r="H12" s="20">
        <v>67.104</v>
      </c>
      <c r="I12" s="21"/>
      <c r="J12" s="20">
        <f>G12+H12</f>
        <v>119.904</v>
      </c>
      <c r="K12" s="20">
        <v>116.366</v>
      </c>
      <c r="L12" s="20">
        <f>+J12-K12</f>
        <v>3.5379999999999967</v>
      </c>
      <c r="M12" s="18">
        <f>+J12/K12-1</f>
        <v>0.0304040699173298</v>
      </c>
      <c r="N12" s="17"/>
      <c r="P12" s="25"/>
    </row>
    <row r="13" spans="1:16" ht="12.75">
      <c r="A13" s="24"/>
      <c r="B13" s="23"/>
      <c r="C13" s="23"/>
      <c r="D13" s="23" t="s">
        <v>37</v>
      </c>
      <c r="E13" s="22" t="s">
        <v>18</v>
      </c>
      <c r="F13" s="21"/>
      <c r="G13" s="20">
        <v>0</v>
      </c>
      <c r="H13" s="20">
        <v>47.257999999999996</v>
      </c>
      <c r="I13" s="21"/>
      <c r="J13" s="20">
        <f>G13+H13</f>
        <v>47.257999999999996</v>
      </c>
      <c r="K13" s="20">
        <v>47.257999999999996</v>
      </c>
      <c r="L13" s="20">
        <f>+J13-K13</f>
        <v>0</v>
      </c>
      <c r="M13" s="18">
        <f>+J13/K13-1</f>
        <v>0</v>
      </c>
      <c r="N13" s="17"/>
      <c r="P13" s="25"/>
    </row>
    <row r="14" spans="1:16" ht="12.75">
      <c r="A14" s="24"/>
      <c r="B14" s="23"/>
      <c r="C14" s="23"/>
      <c r="D14" s="23" t="s">
        <v>37</v>
      </c>
      <c r="E14" s="22" t="s">
        <v>16</v>
      </c>
      <c r="F14" s="21"/>
      <c r="G14" s="20">
        <v>0</v>
      </c>
      <c r="H14" s="20">
        <v>73.258</v>
      </c>
      <c r="I14" s="21"/>
      <c r="J14" s="20">
        <f>G14+H14</f>
        <v>73.258</v>
      </c>
      <c r="K14" s="20">
        <v>73.258</v>
      </c>
      <c r="L14" s="20">
        <f>+J14-K14</f>
        <v>0</v>
      </c>
      <c r="M14" s="18">
        <f>+J14/K14-1</f>
        <v>0</v>
      </c>
      <c r="N14" s="17"/>
      <c r="P14" s="25"/>
    </row>
    <row r="15" spans="1:16" ht="12.75">
      <c r="A15" s="24"/>
      <c r="B15" s="23"/>
      <c r="C15" s="23"/>
      <c r="D15" s="23"/>
      <c r="E15" s="22"/>
      <c r="F15" s="21"/>
      <c r="G15" s="19"/>
      <c r="H15" s="20"/>
      <c r="I15" s="21"/>
      <c r="J15" s="20"/>
      <c r="K15" s="20"/>
      <c r="L15" s="20"/>
      <c r="M15" s="18"/>
      <c r="N15" s="17"/>
      <c r="P15" s="25"/>
    </row>
    <row r="16" spans="1:16" ht="3.75" customHeight="1">
      <c r="A16" s="24"/>
      <c r="B16" s="32"/>
      <c r="C16" s="31"/>
      <c r="D16" s="12"/>
      <c r="E16" s="12"/>
      <c r="F16" s="30"/>
      <c r="G16" s="30"/>
      <c r="H16" s="12"/>
      <c r="I16" s="30"/>
      <c r="J16" s="30"/>
      <c r="K16" s="30"/>
      <c r="L16" s="29"/>
      <c r="M16" s="33"/>
      <c r="N16" s="17"/>
      <c r="P16" s="25"/>
    </row>
    <row r="17" spans="1:16" ht="12.75">
      <c r="A17" s="24"/>
      <c r="B17" s="26" t="s">
        <v>36</v>
      </c>
      <c r="C17" s="23"/>
      <c r="D17" s="23"/>
      <c r="E17" s="22"/>
      <c r="F17" s="21"/>
      <c r="G17" s="27"/>
      <c r="H17" s="20"/>
      <c r="I17" s="21"/>
      <c r="J17" s="27"/>
      <c r="K17" s="27"/>
      <c r="L17" s="20"/>
      <c r="M17" s="18"/>
      <c r="N17" s="17"/>
      <c r="P17" s="25"/>
    </row>
    <row r="18" spans="1:16" ht="12.75">
      <c r="A18" s="24"/>
      <c r="B18" s="26"/>
      <c r="C18" s="23"/>
      <c r="D18" s="23"/>
      <c r="E18" s="22"/>
      <c r="F18" s="21"/>
      <c r="G18" s="20"/>
      <c r="H18" s="20"/>
      <c r="I18" s="21"/>
      <c r="J18" s="20"/>
      <c r="K18" s="20"/>
      <c r="L18" s="20"/>
      <c r="M18" s="18"/>
      <c r="N18" s="17"/>
      <c r="P18" s="25"/>
    </row>
    <row r="19" spans="1:16" ht="12.75">
      <c r="A19" s="24"/>
      <c r="B19" s="23"/>
      <c r="C19" s="23" t="s">
        <v>35</v>
      </c>
      <c r="D19" s="23" t="s">
        <v>33</v>
      </c>
      <c r="E19" s="22" t="s">
        <v>18</v>
      </c>
      <c r="F19" s="21"/>
      <c r="G19" s="20">
        <f>+G11</f>
        <v>52.800000000000004</v>
      </c>
      <c r="H19" s="20">
        <v>41.104</v>
      </c>
      <c r="I19" s="21"/>
      <c r="J19" s="20">
        <f>G19+H19</f>
        <v>93.904</v>
      </c>
      <c r="K19" s="20">
        <v>90.366</v>
      </c>
      <c r="L19" s="20">
        <f>+J19-K19</f>
        <v>3.5379999999999967</v>
      </c>
      <c r="M19" s="18">
        <f>+J19/K19-1</f>
        <v>0.0391518934112387</v>
      </c>
      <c r="N19" s="17"/>
      <c r="P19" s="25"/>
    </row>
    <row r="20" spans="1:16" ht="12.75">
      <c r="A20" s="24"/>
      <c r="B20" s="23"/>
      <c r="C20" s="23" t="s">
        <v>34</v>
      </c>
      <c r="D20" s="23" t="s">
        <v>33</v>
      </c>
      <c r="E20" s="22" t="s">
        <v>16</v>
      </c>
      <c r="F20" s="21"/>
      <c r="G20" s="20">
        <f>+G11</f>
        <v>52.800000000000004</v>
      </c>
      <c r="H20" s="20">
        <v>67.104</v>
      </c>
      <c r="I20" s="21"/>
      <c r="J20" s="20">
        <f>G20+H20</f>
        <v>119.904</v>
      </c>
      <c r="K20" s="20">
        <v>116.366</v>
      </c>
      <c r="L20" s="20">
        <f>+J20-K20</f>
        <v>3.5379999999999967</v>
      </c>
      <c r="M20" s="18">
        <f>+J20/K20-1</f>
        <v>0.0304040699173298</v>
      </c>
      <c r="N20" s="17"/>
      <c r="P20" s="25"/>
    </row>
    <row r="21" spans="1:16" ht="12.75">
      <c r="A21" s="24"/>
      <c r="B21" s="23"/>
      <c r="C21" s="23" t="s">
        <v>32</v>
      </c>
      <c r="D21" s="23" t="s">
        <v>31</v>
      </c>
      <c r="E21" s="22" t="s">
        <v>18</v>
      </c>
      <c r="F21" s="21"/>
      <c r="G21" s="20">
        <v>0</v>
      </c>
      <c r="H21" s="20">
        <v>47.257999999999996</v>
      </c>
      <c r="I21" s="21"/>
      <c r="J21" s="20">
        <f>G21+H21</f>
        <v>47.257999999999996</v>
      </c>
      <c r="K21" s="20">
        <v>47.257999999999996</v>
      </c>
      <c r="L21" s="20">
        <f>+J21-K21</f>
        <v>0</v>
      </c>
      <c r="M21" s="18">
        <f>+J21/K21-1</f>
        <v>0</v>
      </c>
      <c r="N21" s="17"/>
      <c r="P21" s="25"/>
    </row>
    <row r="22" spans="1:16" ht="12.75">
      <c r="A22" s="24"/>
      <c r="B22" s="23"/>
      <c r="C22" s="23"/>
      <c r="D22" s="23" t="s">
        <v>31</v>
      </c>
      <c r="E22" s="22" t="s">
        <v>16</v>
      </c>
      <c r="F22" s="21"/>
      <c r="G22" s="20">
        <v>0</v>
      </c>
      <c r="H22" s="20">
        <v>73.258</v>
      </c>
      <c r="I22" s="21"/>
      <c r="J22" s="20">
        <f>G22+H22</f>
        <v>73.258</v>
      </c>
      <c r="K22" s="20">
        <v>73.258</v>
      </c>
      <c r="L22" s="20">
        <f>+J22-K22</f>
        <v>0</v>
      </c>
      <c r="M22" s="18">
        <f>+J22/K22-1</f>
        <v>0</v>
      </c>
      <c r="N22" s="17"/>
      <c r="P22" s="25"/>
    </row>
    <row r="23" spans="1:16" ht="12.75">
      <c r="A23" s="24"/>
      <c r="B23" s="23"/>
      <c r="C23" s="23"/>
      <c r="D23" s="23"/>
      <c r="E23" s="22"/>
      <c r="F23" s="21"/>
      <c r="G23" s="19"/>
      <c r="H23" s="20"/>
      <c r="I23" s="21"/>
      <c r="J23" s="20"/>
      <c r="K23" s="20"/>
      <c r="L23" s="20"/>
      <c r="M23" s="18"/>
      <c r="N23" s="17"/>
      <c r="P23" s="25"/>
    </row>
    <row r="24" spans="1:16" ht="6" customHeight="1">
      <c r="A24" s="24"/>
      <c r="B24" s="32"/>
      <c r="C24" s="31"/>
      <c r="D24" s="12"/>
      <c r="E24" s="12"/>
      <c r="F24" s="30"/>
      <c r="G24" s="14"/>
      <c r="H24" s="12"/>
      <c r="I24" s="30"/>
      <c r="J24" s="30"/>
      <c r="K24" s="30"/>
      <c r="L24" s="29"/>
      <c r="M24" s="33"/>
      <c r="N24" s="17"/>
      <c r="P24" s="25"/>
    </row>
    <row r="25" spans="1:16" ht="12.75">
      <c r="A25" s="24"/>
      <c r="B25" s="26" t="s">
        <v>30</v>
      </c>
      <c r="C25" s="23"/>
      <c r="D25" s="23"/>
      <c r="E25" s="22"/>
      <c r="F25" s="21"/>
      <c r="G25" s="20"/>
      <c r="H25" s="20"/>
      <c r="I25" s="21"/>
      <c r="J25" s="27"/>
      <c r="K25" s="27"/>
      <c r="L25" s="20"/>
      <c r="M25" s="18"/>
      <c r="N25" s="17"/>
      <c r="P25" s="25"/>
    </row>
    <row r="26" spans="1:16" ht="12.75">
      <c r="A26" s="24"/>
      <c r="B26" s="26"/>
      <c r="C26" s="23"/>
      <c r="D26" s="23"/>
      <c r="E26" s="22"/>
      <c r="F26" s="21"/>
      <c r="G26" s="20"/>
      <c r="H26" s="20"/>
      <c r="I26" s="21"/>
      <c r="J26" s="20"/>
      <c r="K26" s="20"/>
      <c r="L26" s="20"/>
      <c r="M26" s="18"/>
      <c r="N26" s="17"/>
      <c r="P26" s="25"/>
    </row>
    <row r="27" spans="1:16" ht="12.75">
      <c r="A27" s="24"/>
      <c r="B27" s="23"/>
      <c r="C27" s="23" t="s">
        <v>29</v>
      </c>
      <c r="D27" s="23" t="s">
        <v>28</v>
      </c>
      <c r="E27" s="22" t="s">
        <v>18</v>
      </c>
      <c r="F27" s="21"/>
      <c r="G27" s="20">
        <f>G11</f>
        <v>52.800000000000004</v>
      </c>
      <c r="H27" s="20">
        <f>H11</f>
        <v>41.104</v>
      </c>
      <c r="I27" s="21"/>
      <c r="J27" s="20">
        <f>G27+H27</f>
        <v>93.904</v>
      </c>
      <c r="K27" s="20">
        <v>90.366</v>
      </c>
      <c r="L27" s="20">
        <f>+J27-K27</f>
        <v>3.5379999999999967</v>
      </c>
      <c r="M27" s="18">
        <f>+J27/K27-1</f>
        <v>0.0391518934112387</v>
      </c>
      <c r="N27" s="17"/>
      <c r="P27" s="25"/>
    </row>
    <row r="28" spans="1:16" ht="12.75">
      <c r="A28" s="24"/>
      <c r="B28" s="23"/>
      <c r="C28" s="23" t="s">
        <v>20</v>
      </c>
      <c r="D28" s="23" t="s">
        <v>28</v>
      </c>
      <c r="E28" s="22" t="s">
        <v>16</v>
      </c>
      <c r="F28" s="21"/>
      <c r="G28" s="20">
        <f>G11</f>
        <v>52.800000000000004</v>
      </c>
      <c r="H28" s="20">
        <f>H12</f>
        <v>67.104</v>
      </c>
      <c r="I28" s="21"/>
      <c r="J28" s="20">
        <f>G28+H28</f>
        <v>119.904</v>
      </c>
      <c r="K28" s="20">
        <v>116.366</v>
      </c>
      <c r="L28" s="20">
        <f>+J28-K28</f>
        <v>3.5379999999999967</v>
      </c>
      <c r="M28" s="18">
        <f>+J28/K28-1</f>
        <v>0.0304040699173298</v>
      </c>
      <c r="N28" s="17"/>
      <c r="P28" s="25"/>
    </row>
    <row r="29" spans="1:16" ht="12.75">
      <c r="A29" s="24"/>
      <c r="B29" s="23"/>
      <c r="C29" s="23"/>
      <c r="D29" s="23" t="s">
        <v>27</v>
      </c>
      <c r="E29" s="22" t="s">
        <v>18</v>
      </c>
      <c r="F29" s="21"/>
      <c r="G29" s="20">
        <v>0</v>
      </c>
      <c r="H29" s="20">
        <f>H13</f>
        <v>47.257999999999996</v>
      </c>
      <c r="I29" s="21"/>
      <c r="J29" s="20">
        <f>G29+H29</f>
        <v>47.257999999999996</v>
      </c>
      <c r="K29" s="20">
        <v>47.257999999999996</v>
      </c>
      <c r="L29" s="20">
        <f>+J29-K29</f>
        <v>0</v>
      </c>
      <c r="M29" s="18">
        <f>+J29/K29-1</f>
        <v>0</v>
      </c>
      <c r="N29" s="17"/>
      <c r="P29" s="25"/>
    </row>
    <row r="30" spans="1:16" ht="12.75">
      <c r="A30" s="24"/>
      <c r="B30" s="23"/>
      <c r="C30" s="23"/>
      <c r="D30" s="23" t="s">
        <v>27</v>
      </c>
      <c r="E30" s="22" t="s">
        <v>16</v>
      </c>
      <c r="F30" s="21"/>
      <c r="G30" s="20">
        <v>0</v>
      </c>
      <c r="H30" s="20">
        <f>H14</f>
        <v>73.258</v>
      </c>
      <c r="I30" s="21"/>
      <c r="J30" s="20">
        <f>G30+H30</f>
        <v>73.258</v>
      </c>
      <c r="K30" s="20">
        <v>73.258</v>
      </c>
      <c r="L30" s="20">
        <f>+J30-K30</f>
        <v>0</v>
      </c>
      <c r="M30" s="18">
        <f>+J30/K30-1</f>
        <v>0</v>
      </c>
      <c r="N30" s="17"/>
      <c r="P30" s="25"/>
    </row>
    <row r="31" spans="1:16" ht="12.75">
      <c r="A31" s="24"/>
      <c r="B31" s="23"/>
      <c r="C31" s="23"/>
      <c r="D31" s="23"/>
      <c r="E31" s="22"/>
      <c r="F31" s="21"/>
      <c r="G31" s="20"/>
      <c r="H31" s="20"/>
      <c r="I31" s="21"/>
      <c r="J31" s="20"/>
      <c r="K31" s="20"/>
      <c r="L31" s="20"/>
      <c r="M31" s="18"/>
      <c r="N31" s="17"/>
      <c r="P31" s="25"/>
    </row>
    <row r="32" spans="1:16" ht="12.75">
      <c r="A32" s="24"/>
      <c r="B32" s="23"/>
      <c r="C32" s="23" t="s">
        <v>26</v>
      </c>
      <c r="D32" s="23" t="s">
        <v>25</v>
      </c>
      <c r="E32" s="22" t="s">
        <v>6</v>
      </c>
      <c r="F32" s="21"/>
      <c r="G32" s="20">
        <f>G11</f>
        <v>52.800000000000004</v>
      </c>
      <c r="H32" s="20">
        <f>H28</f>
        <v>67.104</v>
      </c>
      <c r="I32" s="21"/>
      <c r="J32" s="20">
        <f>G32+H32</f>
        <v>119.904</v>
      </c>
      <c r="K32" s="20">
        <v>116.366</v>
      </c>
      <c r="L32" s="20">
        <f>+J32-K32</f>
        <v>3.5379999999999967</v>
      </c>
      <c r="M32" s="18">
        <f>+J32/K32-1</f>
        <v>0.0304040699173298</v>
      </c>
      <c r="N32" s="17"/>
      <c r="P32" s="25"/>
    </row>
    <row r="33" spans="1:16" ht="12.75">
      <c r="A33" s="24"/>
      <c r="B33" s="23"/>
      <c r="C33" s="23" t="s">
        <v>24</v>
      </c>
      <c r="D33" s="23" t="s">
        <v>23</v>
      </c>
      <c r="E33" s="22" t="s">
        <v>6</v>
      </c>
      <c r="F33" s="21"/>
      <c r="G33" s="20">
        <v>0</v>
      </c>
      <c r="H33" s="20">
        <f>H30</f>
        <v>73.258</v>
      </c>
      <c r="I33" s="21"/>
      <c r="J33" s="20">
        <f>G33+H33</f>
        <v>73.258</v>
      </c>
      <c r="K33" s="20">
        <v>73.258</v>
      </c>
      <c r="L33" s="20">
        <f>+J33-K33</f>
        <v>0</v>
      </c>
      <c r="M33" s="18">
        <f>+J33/K33-1</f>
        <v>0</v>
      </c>
      <c r="N33" s="17"/>
      <c r="P33" s="25"/>
    </row>
    <row r="34" spans="1:16" ht="12.75">
      <c r="A34" s="24"/>
      <c r="B34" s="23"/>
      <c r="C34" s="23"/>
      <c r="D34" s="23"/>
      <c r="E34" s="22"/>
      <c r="F34" s="21"/>
      <c r="G34" s="19"/>
      <c r="H34" s="20"/>
      <c r="I34" s="21"/>
      <c r="J34" s="19"/>
      <c r="K34" s="19"/>
      <c r="L34" s="20"/>
      <c r="M34" s="18"/>
      <c r="N34" s="17"/>
      <c r="P34" s="25"/>
    </row>
    <row r="35" spans="1:16" ht="6" customHeight="1">
      <c r="A35" s="24"/>
      <c r="B35" s="32"/>
      <c r="C35" s="31"/>
      <c r="D35" s="12"/>
      <c r="E35" s="12"/>
      <c r="F35" s="30"/>
      <c r="G35" s="30"/>
      <c r="H35" s="12"/>
      <c r="I35" s="30"/>
      <c r="J35" s="30"/>
      <c r="K35" s="30"/>
      <c r="L35" s="29"/>
      <c r="M35" s="28"/>
      <c r="N35" s="17"/>
      <c r="P35" s="25"/>
    </row>
    <row r="36" spans="1:16" ht="12.75">
      <c r="A36" s="24"/>
      <c r="B36" s="26" t="s">
        <v>22</v>
      </c>
      <c r="C36" s="23"/>
      <c r="D36" s="23"/>
      <c r="E36" s="22"/>
      <c r="F36" s="21"/>
      <c r="G36" s="27"/>
      <c r="H36" s="20"/>
      <c r="I36" s="21"/>
      <c r="J36" s="27"/>
      <c r="K36" s="27"/>
      <c r="L36" s="20"/>
      <c r="M36" s="18"/>
      <c r="N36" s="17"/>
      <c r="P36" s="25"/>
    </row>
    <row r="37" spans="1:16" ht="12.75">
      <c r="A37" s="24"/>
      <c r="B37" s="26"/>
      <c r="C37" s="23"/>
      <c r="D37" s="23"/>
      <c r="E37" s="22"/>
      <c r="F37" s="21"/>
      <c r="G37" s="20"/>
      <c r="H37" s="20"/>
      <c r="I37" s="21"/>
      <c r="J37" s="20"/>
      <c r="K37" s="20"/>
      <c r="L37" s="20"/>
      <c r="M37" s="18"/>
      <c r="N37" s="17"/>
      <c r="P37" s="25"/>
    </row>
    <row r="38" spans="1:16" ht="12.75">
      <c r="A38" s="24"/>
      <c r="B38" s="23"/>
      <c r="C38" s="23" t="s">
        <v>21</v>
      </c>
      <c r="D38" s="23" t="s">
        <v>19</v>
      </c>
      <c r="E38" s="22" t="s">
        <v>18</v>
      </c>
      <c r="F38" s="21"/>
      <c r="G38" s="20">
        <f>G11</f>
        <v>52.800000000000004</v>
      </c>
      <c r="H38" s="20">
        <v>12.351</v>
      </c>
      <c r="I38" s="21"/>
      <c r="J38" s="20">
        <f>G38+H38</f>
        <v>65.15100000000001</v>
      </c>
      <c r="K38" s="20">
        <v>61.613</v>
      </c>
      <c r="L38" s="20">
        <f>+J38-K38</f>
        <v>3.538000000000011</v>
      </c>
      <c r="M38" s="18">
        <f>+J38/K38-1</f>
        <v>0.05742294645610513</v>
      </c>
      <c r="N38" s="17"/>
      <c r="P38" s="25"/>
    </row>
    <row r="39" spans="1:16" ht="12.75">
      <c r="A39" s="24"/>
      <c r="B39" s="23"/>
      <c r="C39" s="23" t="s">
        <v>20</v>
      </c>
      <c r="D39" s="23" t="s">
        <v>19</v>
      </c>
      <c r="E39" s="22" t="s">
        <v>16</v>
      </c>
      <c r="F39" s="21"/>
      <c r="G39" s="20">
        <f>G11</f>
        <v>52.800000000000004</v>
      </c>
      <c r="H39" s="20">
        <v>20.118</v>
      </c>
      <c r="I39" s="21"/>
      <c r="J39" s="20">
        <f>G39+H39</f>
        <v>72.918</v>
      </c>
      <c r="K39" s="20">
        <v>69.38</v>
      </c>
      <c r="L39" s="20">
        <f>+J39-K39</f>
        <v>3.538000000000011</v>
      </c>
      <c r="M39" s="18">
        <f>+J39/K39-1</f>
        <v>0.05099452291726747</v>
      </c>
      <c r="N39" s="17"/>
      <c r="P39" s="25"/>
    </row>
    <row r="40" spans="1:16" ht="12.75">
      <c r="A40" s="24"/>
      <c r="B40" s="23"/>
      <c r="C40" s="23"/>
      <c r="D40" s="23" t="s">
        <v>17</v>
      </c>
      <c r="E40" s="22" t="s">
        <v>18</v>
      </c>
      <c r="F40" s="21"/>
      <c r="G40" s="20">
        <v>0</v>
      </c>
      <c r="H40" s="20">
        <v>18.505000000000003</v>
      </c>
      <c r="I40" s="21"/>
      <c r="J40" s="20">
        <f>G40+H40</f>
        <v>18.505000000000003</v>
      </c>
      <c r="K40" s="20">
        <v>18.505000000000003</v>
      </c>
      <c r="L40" s="20">
        <f>+J40-K40</f>
        <v>0</v>
      </c>
      <c r="M40" s="18">
        <f>+J40/K40-1</f>
        <v>0</v>
      </c>
      <c r="N40" s="17"/>
      <c r="P40" s="25"/>
    </row>
    <row r="41" spans="1:16" ht="12.75">
      <c r="A41" s="24"/>
      <c r="B41" s="23"/>
      <c r="C41" s="23"/>
      <c r="D41" s="23" t="s">
        <v>17</v>
      </c>
      <c r="E41" s="22" t="s">
        <v>16</v>
      </c>
      <c r="F41" s="21"/>
      <c r="G41" s="20">
        <v>0</v>
      </c>
      <c r="H41" s="20">
        <v>26.272</v>
      </c>
      <c r="I41" s="21"/>
      <c r="J41" s="20">
        <f>G41+H41</f>
        <v>26.272</v>
      </c>
      <c r="K41" s="20">
        <v>26.272</v>
      </c>
      <c r="L41" s="20">
        <f>+J41-K41</f>
        <v>0</v>
      </c>
      <c r="M41" s="18">
        <f>+J41/K41-1</f>
        <v>0</v>
      </c>
      <c r="N41" s="17"/>
      <c r="P41" s="25"/>
    </row>
    <row r="42" spans="1:16" ht="12.75">
      <c r="A42" s="24"/>
      <c r="B42" s="23"/>
      <c r="C42" s="23"/>
      <c r="D42" s="23"/>
      <c r="E42" s="22"/>
      <c r="F42" s="21"/>
      <c r="G42" s="20"/>
      <c r="H42" s="20"/>
      <c r="I42" s="21"/>
      <c r="J42" s="20"/>
      <c r="K42" s="20"/>
      <c r="L42" s="20"/>
      <c r="M42" s="18"/>
      <c r="N42" s="17"/>
      <c r="P42" s="25"/>
    </row>
    <row r="43" spans="1:16" ht="12.75">
      <c r="A43" s="24"/>
      <c r="B43" s="23"/>
      <c r="C43" s="23" t="s">
        <v>15</v>
      </c>
      <c r="D43" s="23" t="s">
        <v>14</v>
      </c>
      <c r="E43" s="22" t="s">
        <v>6</v>
      </c>
      <c r="F43" s="21"/>
      <c r="G43" s="20">
        <f>G11</f>
        <v>52.800000000000004</v>
      </c>
      <c r="H43" s="20">
        <f>H39</f>
        <v>20.118</v>
      </c>
      <c r="I43" s="21"/>
      <c r="J43" s="20">
        <f>G43+H43</f>
        <v>72.918</v>
      </c>
      <c r="K43" s="20">
        <v>69.38</v>
      </c>
      <c r="L43" s="20">
        <f>+J43-K43</f>
        <v>3.538000000000011</v>
      </c>
      <c r="M43" s="18">
        <f>+J43/K43-1</f>
        <v>0.05099452291726747</v>
      </c>
      <c r="N43" s="17"/>
      <c r="P43" s="25"/>
    </row>
    <row r="44" spans="1:16" ht="12.75">
      <c r="A44" s="24"/>
      <c r="B44" s="23"/>
      <c r="C44" s="23" t="s">
        <v>13</v>
      </c>
      <c r="D44" s="23" t="s">
        <v>12</v>
      </c>
      <c r="E44" s="22" t="s">
        <v>6</v>
      </c>
      <c r="F44" s="21"/>
      <c r="G44" s="20">
        <v>0</v>
      </c>
      <c r="H44" s="20">
        <f>H41</f>
        <v>26.272</v>
      </c>
      <c r="I44" s="21"/>
      <c r="J44" s="20">
        <f>G44+H44</f>
        <v>26.272</v>
      </c>
      <c r="K44" s="20">
        <v>26.272</v>
      </c>
      <c r="L44" s="20">
        <f>+J44-K44</f>
        <v>0</v>
      </c>
      <c r="M44" s="18">
        <f>+J44/K44-1</f>
        <v>0</v>
      </c>
      <c r="N44" s="17"/>
      <c r="P44" s="25"/>
    </row>
    <row r="45" spans="1:17" ht="12.75">
      <c r="A45" s="24"/>
      <c r="B45" s="23"/>
      <c r="C45" s="23"/>
      <c r="D45" s="23"/>
      <c r="E45" s="22"/>
      <c r="F45" s="21"/>
      <c r="G45" s="19"/>
      <c r="H45" s="20"/>
      <c r="I45" s="21"/>
      <c r="J45" s="19"/>
      <c r="K45" s="19"/>
      <c r="L45" s="20"/>
      <c r="M45" s="18"/>
      <c r="N45" s="17"/>
      <c r="O45" s="2"/>
      <c r="P45" s="25"/>
      <c r="Q45" s="2"/>
    </row>
    <row r="46" spans="1:16" ht="6.75" customHeight="1">
      <c r="A46" s="24"/>
      <c r="B46" s="32"/>
      <c r="C46" s="31"/>
      <c r="D46" s="12"/>
      <c r="E46" s="12"/>
      <c r="F46" s="30"/>
      <c r="G46" s="30"/>
      <c r="H46" s="12"/>
      <c r="I46" s="30"/>
      <c r="J46" s="30"/>
      <c r="K46" s="30"/>
      <c r="L46" s="29"/>
      <c r="M46" s="28"/>
      <c r="N46" s="17"/>
      <c r="P46" s="25"/>
    </row>
    <row r="47" spans="1:16" ht="12.75">
      <c r="A47" s="24"/>
      <c r="B47" s="26" t="s">
        <v>11</v>
      </c>
      <c r="C47" s="23"/>
      <c r="D47" s="23"/>
      <c r="E47" s="22"/>
      <c r="F47" s="21"/>
      <c r="G47" s="27"/>
      <c r="H47" s="27"/>
      <c r="I47" s="21"/>
      <c r="J47" s="27"/>
      <c r="K47" s="27"/>
      <c r="L47" s="27"/>
      <c r="M47" s="18"/>
      <c r="N47" s="17"/>
      <c r="P47" s="25"/>
    </row>
    <row r="48" spans="1:16" ht="12.75">
      <c r="A48" s="24"/>
      <c r="B48" s="26"/>
      <c r="C48" s="23"/>
      <c r="D48" s="23"/>
      <c r="E48" s="22"/>
      <c r="F48" s="21"/>
      <c r="G48" s="20"/>
      <c r="H48" s="20"/>
      <c r="I48" s="21"/>
      <c r="J48" s="20"/>
      <c r="K48" s="20"/>
      <c r="L48" s="20"/>
      <c r="M48" s="18"/>
      <c r="N48" s="17"/>
      <c r="P48" s="25"/>
    </row>
    <row r="49" spans="1:16" ht="12.75">
      <c r="A49" s="24"/>
      <c r="B49" s="23"/>
      <c r="C49" s="23" t="s">
        <v>10</v>
      </c>
      <c r="D49" s="23" t="s">
        <v>9</v>
      </c>
      <c r="E49" s="22" t="s">
        <v>6</v>
      </c>
      <c r="F49" s="21"/>
      <c r="G49" s="20">
        <f>G11</f>
        <v>52.800000000000004</v>
      </c>
      <c r="H49" s="20">
        <v>20.715</v>
      </c>
      <c r="I49" s="21"/>
      <c r="J49" s="20">
        <f>G49+H49</f>
        <v>73.515</v>
      </c>
      <c r="K49" s="20">
        <v>69.977</v>
      </c>
      <c r="L49" s="20">
        <f>+J49-K49</f>
        <v>3.5379999999999967</v>
      </c>
      <c r="M49" s="18">
        <f>+J49/K49-1</f>
        <v>0.050559469539991575</v>
      </c>
      <c r="N49" s="17"/>
      <c r="P49" s="25"/>
    </row>
    <row r="50" spans="1:16" ht="12.75">
      <c r="A50" s="24"/>
      <c r="B50" s="23"/>
      <c r="C50" s="23" t="s">
        <v>8</v>
      </c>
      <c r="D50" s="23" t="s">
        <v>7</v>
      </c>
      <c r="E50" s="22" t="s">
        <v>6</v>
      </c>
      <c r="F50" s="21"/>
      <c r="G50" s="20">
        <v>0</v>
      </c>
      <c r="H50" s="20">
        <v>26.869</v>
      </c>
      <c r="I50" s="21"/>
      <c r="J50" s="20">
        <f>G50+H50</f>
        <v>26.869</v>
      </c>
      <c r="K50" s="20">
        <v>26.869</v>
      </c>
      <c r="L50" s="20">
        <f>+J50-K50</f>
        <v>0</v>
      </c>
      <c r="M50" s="18">
        <f>+J50/K50-1</f>
        <v>0</v>
      </c>
      <c r="N50" s="17"/>
      <c r="P50" s="25"/>
    </row>
    <row r="51" spans="1:14" ht="12.75">
      <c r="A51" s="24"/>
      <c r="B51" s="23"/>
      <c r="C51" s="23"/>
      <c r="D51" s="23"/>
      <c r="E51" s="22"/>
      <c r="F51" s="21"/>
      <c r="G51" s="19"/>
      <c r="H51" s="19"/>
      <c r="I51" s="21"/>
      <c r="J51" s="20"/>
      <c r="K51" s="20"/>
      <c r="L51" s="19"/>
      <c r="M51" s="18"/>
      <c r="N51" s="17"/>
    </row>
    <row r="52" spans="1:17" ht="6" customHeight="1">
      <c r="A52" s="16"/>
      <c r="B52" s="15"/>
      <c r="C52" s="12"/>
      <c r="D52" s="12"/>
      <c r="E52" s="12"/>
      <c r="F52" s="14"/>
      <c r="G52" s="14"/>
      <c r="H52" s="12"/>
      <c r="I52" s="14"/>
      <c r="J52" s="13"/>
      <c r="K52" s="13"/>
      <c r="L52" s="12"/>
      <c r="M52" s="12"/>
      <c r="N52" s="11"/>
      <c r="O52" s="2"/>
      <c r="P52" s="2"/>
      <c r="Q52" s="2"/>
    </row>
    <row r="53" spans="2:17" ht="12.75">
      <c r="B53" s="2" t="s">
        <v>5</v>
      </c>
      <c r="C53" s="2"/>
      <c r="D53"/>
      <c r="L53" s="2"/>
      <c r="M53" s="2"/>
      <c r="N53" s="2"/>
      <c r="O53" s="2"/>
      <c r="P53" s="2"/>
      <c r="Q53" s="2"/>
    </row>
    <row r="54" spans="2:17" ht="12.75">
      <c r="B54" s="4"/>
      <c r="C54" s="7"/>
      <c r="D54" s="7"/>
      <c r="E54" s="9"/>
      <c r="F54" s="8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10" t="s">
        <v>60</v>
      </c>
      <c r="C55" s="7"/>
      <c r="D55" s="7"/>
      <c r="E55" s="9"/>
      <c r="F55" s="8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4" t="s">
        <v>61</v>
      </c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4" t="s">
        <v>62</v>
      </c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4" t="s">
        <v>1</v>
      </c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4" t="s">
        <v>0</v>
      </c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4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P60" s="2"/>
      <c r="Q60" s="2"/>
    </row>
    <row r="61" spans="2:14" ht="12.75">
      <c r="B61" s="4"/>
      <c r="C61" s="5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4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9.140625" style="0" customWidth="1"/>
    <col min="4" max="4" width="11.00390625" style="1" customWidth="1"/>
    <col min="5" max="5" width="13.00390625" style="0" customWidth="1"/>
    <col min="6" max="6" width="0.9921875" style="0" customWidth="1"/>
    <col min="7" max="7" width="12.421875" style="0" customWidth="1"/>
    <col min="8" max="8" width="13.7109375" style="0" customWidth="1"/>
    <col min="9" max="9" width="0.9921875" style="0" customWidth="1"/>
    <col min="10" max="11" width="10.7109375" style="0" customWidth="1"/>
    <col min="12" max="12" width="10.140625" style="0" customWidth="1"/>
    <col min="14" max="14" width="0.9921875" style="0" customWidth="1"/>
    <col min="15" max="17" width="10.140625" style="0" customWidth="1"/>
  </cols>
  <sheetData>
    <row r="1" spans="1:14" s="50" customFormat="1" ht="15">
      <c r="A1" s="61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s="50" customFormat="1" ht="15.75">
      <c r="A2" s="58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6"/>
      <c r="O2" s="51"/>
      <c r="P2" s="51"/>
      <c r="Q2" s="51"/>
      <c r="R2" s="51"/>
      <c r="S2" s="51"/>
    </row>
    <row r="3" spans="1:19" s="50" customFormat="1" ht="15.75">
      <c r="A3" s="55">
        <v>41791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2"/>
      <c r="O3" s="51"/>
      <c r="P3" s="51"/>
      <c r="Q3" s="51"/>
      <c r="R3" s="51"/>
      <c r="S3" s="51"/>
    </row>
    <row r="4" spans="1:14" ht="1.5" customHeight="1">
      <c r="A4" s="49"/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1:14" ht="12.75">
      <c r="A5" s="24"/>
      <c r="B5" s="45"/>
      <c r="C5" s="45"/>
      <c r="D5" s="44"/>
      <c r="E5" s="30"/>
      <c r="F5" s="30"/>
      <c r="G5" s="41" t="s">
        <v>55</v>
      </c>
      <c r="H5" s="43" t="s">
        <v>54</v>
      </c>
      <c r="I5" s="39"/>
      <c r="J5" s="42" t="s">
        <v>53</v>
      </c>
      <c r="K5" s="42" t="s">
        <v>53</v>
      </c>
      <c r="L5" s="41" t="s">
        <v>52</v>
      </c>
      <c r="M5" s="41"/>
      <c r="N5" s="17"/>
    </row>
    <row r="6" spans="1:14" ht="12.75">
      <c r="A6" s="24"/>
      <c r="B6" s="26" t="s">
        <v>51</v>
      </c>
      <c r="C6" s="23"/>
      <c r="D6" s="23" t="s">
        <v>50</v>
      </c>
      <c r="E6" s="41" t="s">
        <v>48</v>
      </c>
      <c r="F6" s="39"/>
      <c r="G6" s="23" t="s">
        <v>45</v>
      </c>
      <c r="H6" s="40" t="s">
        <v>45</v>
      </c>
      <c r="I6" s="39"/>
      <c r="J6" s="40" t="s">
        <v>49</v>
      </c>
      <c r="K6" s="40" t="s">
        <v>49</v>
      </c>
      <c r="L6" s="23" t="s">
        <v>48</v>
      </c>
      <c r="M6" s="23" t="s">
        <v>47</v>
      </c>
      <c r="N6" s="17"/>
    </row>
    <row r="7" spans="1:14" ht="12.75">
      <c r="A7" s="24"/>
      <c r="B7" s="37"/>
      <c r="C7" s="37" t="s">
        <v>46</v>
      </c>
      <c r="D7" s="37" t="s">
        <v>45</v>
      </c>
      <c r="E7" s="37" t="s">
        <v>44</v>
      </c>
      <c r="F7" s="39"/>
      <c r="G7" s="37" t="s">
        <v>43</v>
      </c>
      <c r="H7" s="37" t="s">
        <v>43</v>
      </c>
      <c r="I7" s="39"/>
      <c r="J7" s="38">
        <v>41791</v>
      </c>
      <c r="K7" s="38">
        <v>41760</v>
      </c>
      <c r="L7" s="37" t="s">
        <v>42</v>
      </c>
      <c r="M7" s="37" t="s">
        <v>42</v>
      </c>
      <c r="N7" s="17"/>
    </row>
    <row r="8" spans="1:17" ht="4.5" customHeight="1">
      <c r="A8" s="24"/>
      <c r="B8" s="15"/>
      <c r="C8" s="12"/>
      <c r="D8" s="12"/>
      <c r="E8" s="12"/>
      <c r="F8" s="30"/>
      <c r="G8" s="30"/>
      <c r="H8" s="12"/>
      <c r="I8" s="30"/>
      <c r="J8" s="30"/>
      <c r="K8" s="30"/>
      <c r="L8" s="12"/>
      <c r="M8" s="36"/>
      <c r="N8" s="17"/>
      <c r="O8" s="35"/>
      <c r="Q8" s="35"/>
    </row>
    <row r="9" spans="1:17" ht="12.75">
      <c r="A9" s="24"/>
      <c r="B9" s="26" t="s">
        <v>41</v>
      </c>
      <c r="C9" s="23"/>
      <c r="D9" s="23"/>
      <c r="E9" s="22"/>
      <c r="F9" s="21"/>
      <c r="G9" s="27"/>
      <c r="H9" s="20"/>
      <c r="I9" s="21"/>
      <c r="J9" s="27"/>
      <c r="K9" s="27"/>
      <c r="L9" s="20"/>
      <c r="M9" s="18"/>
      <c r="N9" s="17"/>
      <c r="Q9" s="35"/>
    </row>
    <row r="10" spans="1:17" ht="12.75">
      <c r="A10" s="24"/>
      <c r="B10" s="26"/>
      <c r="C10" s="23"/>
      <c r="D10" s="23"/>
      <c r="E10" s="22"/>
      <c r="F10" s="21"/>
      <c r="G10" s="20"/>
      <c r="H10" s="20"/>
      <c r="I10" s="21"/>
      <c r="J10" s="20"/>
      <c r="K10" s="20"/>
      <c r="L10" s="20"/>
      <c r="M10" s="18"/>
      <c r="N10" s="17"/>
      <c r="O10" s="35"/>
      <c r="Q10" s="35"/>
    </row>
    <row r="11" spans="1:16" ht="12.75">
      <c r="A11" s="24"/>
      <c r="B11" s="23"/>
      <c r="C11" s="23" t="s">
        <v>40</v>
      </c>
      <c r="D11" s="23" t="s">
        <v>38</v>
      </c>
      <c r="E11" s="22" t="s">
        <v>18</v>
      </c>
      <c r="F11" s="21"/>
      <c r="G11" s="34">
        <v>51.184999999999995</v>
      </c>
      <c r="H11" s="20">
        <v>41.104</v>
      </c>
      <c r="I11" s="21"/>
      <c r="J11" s="20">
        <f>G11+H11</f>
        <v>92.28899999999999</v>
      </c>
      <c r="K11" s="20">
        <v>93.904</v>
      </c>
      <c r="L11" s="20">
        <f>+J11-K11</f>
        <v>-1.615000000000009</v>
      </c>
      <c r="M11" s="18">
        <f>+J11/K11-1</f>
        <v>-0.01719841540296485</v>
      </c>
      <c r="N11" s="17"/>
      <c r="P11" s="25"/>
    </row>
    <row r="12" spans="1:16" ht="12.75">
      <c r="A12" s="24"/>
      <c r="B12" s="23"/>
      <c r="C12" s="23" t="s">
        <v>39</v>
      </c>
      <c r="D12" s="23" t="s">
        <v>38</v>
      </c>
      <c r="E12" s="22" t="s">
        <v>16</v>
      </c>
      <c r="F12" s="21"/>
      <c r="G12" s="20">
        <f>+G11</f>
        <v>51.184999999999995</v>
      </c>
      <c r="H12" s="20">
        <v>67.104</v>
      </c>
      <c r="I12" s="21"/>
      <c r="J12" s="20">
        <f>G12+H12</f>
        <v>118.28899999999999</v>
      </c>
      <c r="K12" s="20">
        <v>119.904</v>
      </c>
      <c r="L12" s="20">
        <f>+J12-K12</f>
        <v>-1.615000000000009</v>
      </c>
      <c r="M12" s="18">
        <f>+J12/K12-1</f>
        <v>-0.013469108620229542</v>
      </c>
      <c r="N12" s="17"/>
      <c r="P12" s="25"/>
    </row>
    <row r="13" spans="1:16" ht="12.75">
      <c r="A13" s="24"/>
      <c r="B13" s="23"/>
      <c r="C13" s="23"/>
      <c r="D13" s="23" t="s">
        <v>37</v>
      </c>
      <c r="E13" s="22" t="s">
        <v>18</v>
      </c>
      <c r="F13" s="21"/>
      <c r="G13" s="20">
        <v>0</v>
      </c>
      <c r="H13" s="20">
        <v>47.257999999999996</v>
      </c>
      <c r="I13" s="21"/>
      <c r="J13" s="20">
        <f>G13+H13</f>
        <v>47.257999999999996</v>
      </c>
      <c r="K13" s="20">
        <v>47.257999999999996</v>
      </c>
      <c r="L13" s="20">
        <f>+J13-K13</f>
        <v>0</v>
      </c>
      <c r="M13" s="18">
        <f>+J13/K13-1</f>
        <v>0</v>
      </c>
      <c r="N13" s="17"/>
      <c r="P13" s="25"/>
    </row>
    <row r="14" spans="1:16" ht="12.75">
      <c r="A14" s="24"/>
      <c r="B14" s="23"/>
      <c r="C14" s="23"/>
      <c r="D14" s="23" t="s">
        <v>37</v>
      </c>
      <c r="E14" s="22" t="s">
        <v>16</v>
      </c>
      <c r="F14" s="21"/>
      <c r="G14" s="20">
        <v>0</v>
      </c>
      <c r="H14" s="20">
        <v>73.258</v>
      </c>
      <c r="I14" s="21"/>
      <c r="J14" s="20">
        <f>G14+H14</f>
        <v>73.258</v>
      </c>
      <c r="K14" s="20">
        <v>73.258</v>
      </c>
      <c r="L14" s="20">
        <f>+J14-K14</f>
        <v>0</v>
      </c>
      <c r="M14" s="18">
        <f>+J14/K14-1</f>
        <v>0</v>
      </c>
      <c r="N14" s="17"/>
      <c r="P14" s="25"/>
    </row>
    <row r="15" spans="1:16" ht="12.75">
      <c r="A15" s="24"/>
      <c r="B15" s="23"/>
      <c r="C15" s="23"/>
      <c r="D15" s="23"/>
      <c r="E15" s="22"/>
      <c r="F15" s="21"/>
      <c r="G15" s="19"/>
      <c r="H15" s="20"/>
      <c r="I15" s="21"/>
      <c r="J15" s="20"/>
      <c r="K15" s="20"/>
      <c r="L15" s="20"/>
      <c r="M15" s="18"/>
      <c r="N15" s="17"/>
      <c r="P15" s="25"/>
    </row>
    <row r="16" spans="1:16" ht="3.75" customHeight="1">
      <c r="A16" s="24"/>
      <c r="B16" s="32"/>
      <c r="C16" s="31"/>
      <c r="D16" s="12"/>
      <c r="E16" s="12"/>
      <c r="F16" s="30"/>
      <c r="G16" s="30"/>
      <c r="H16" s="12"/>
      <c r="I16" s="30"/>
      <c r="J16" s="30"/>
      <c r="K16" s="30"/>
      <c r="L16" s="29"/>
      <c r="M16" s="33"/>
      <c r="N16" s="17"/>
      <c r="P16" s="25"/>
    </row>
    <row r="17" spans="1:16" ht="12.75">
      <c r="A17" s="24"/>
      <c r="B17" s="26" t="s">
        <v>36</v>
      </c>
      <c r="C17" s="23"/>
      <c r="D17" s="23"/>
      <c r="E17" s="22"/>
      <c r="F17" s="21"/>
      <c r="G17" s="27"/>
      <c r="H17" s="20"/>
      <c r="I17" s="21"/>
      <c r="J17" s="27"/>
      <c r="K17" s="27"/>
      <c r="L17" s="20"/>
      <c r="M17" s="18"/>
      <c r="N17" s="17"/>
      <c r="P17" s="25"/>
    </row>
    <row r="18" spans="1:16" ht="12.75">
      <c r="A18" s="24"/>
      <c r="B18" s="26"/>
      <c r="C18" s="23"/>
      <c r="D18" s="23"/>
      <c r="E18" s="22"/>
      <c r="F18" s="21"/>
      <c r="G18" s="20"/>
      <c r="H18" s="20"/>
      <c r="I18" s="21"/>
      <c r="J18" s="20"/>
      <c r="K18" s="20"/>
      <c r="L18" s="20"/>
      <c r="M18" s="18"/>
      <c r="N18" s="17"/>
      <c r="P18" s="25"/>
    </row>
    <row r="19" spans="1:16" ht="12.75">
      <c r="A19" s="24"/>
      <c r="B19" s="23"/>
      <c r="C19" s="23" t="s">
        <v>35</v>
      </c>
      <c r="D19" s="23" t="s">
        <v>33</v>
      </c>
      <c r="E19" s="22" t="s">
        <v>18</v>
      </c>
      <c r="F19" s="21"/>
      <c r="G19" s="20">
        <f>+G11</f>
        <v>51.184999999999995</v>
      </c>
      <c r="H19" s="20">
        <v>41.104</v>
      </c>
      <c r="I19" s="21"/>
      <c r="J19" s="20">
        <f>G19+H19</f>
        <v>92.28899999999999</v>
      </c>
      <c r="K19" s="20">
        <v>93.904</v>
      </c>
      <c r="L19" s="20">
        <f>+J19-K19</f>
        <v>-1.615000000000009</v>
      </c>
      <c r="M19" s="18">
        <f>+J19/K19-1</f>
        <v>-0.01719841540296485</v>
      </c>
      <c r="N19" s="17"/>
      <c r="P19" s="25"/>
    </row>
    <row r="20" spans="1:16" ht="12.75">
      <c r="A20" s="24"/>
      <c r="B20" s="23"/>
      <c r="C20" s="23" t="s">
        <v>34</v>
      </c>
      <c r="D20" s="23" t="s">
        <v>33</v>
      </c>
      <c r="E20" s="22" t="s">
        <v>16</v>
      </c>
      <c r="F20" s="21"/>
      <c r="G20" s="20">
        <f>+G11</f>
        <v>51.184999999999995</v>
      </c>
      <c r="H20" s="20">
        <v>67.104</v>
      </c>
      <c r="I20" s="21"/>
      <c r="J20" s="20">
        <f>G20+H20</f>
        <v>118.28899999999999</v>
      </c>
      <c r="K20" s="20">
        <v>119.904</v>
      </c>
      <c r="L20" s="20">
        <f>+J20-K20</f>
        <v>-1.615000000000009</v>
      </c>
      <c r="M20" s="18">
        <f>+J20/K20-1</f>
        <v>-0.013469108620229542</v>
      </c>
      <c r="N20" s="17"/>
      <c r="P20" s="25"/>
    </row>
    <row r="21" spans="1:16" ht="12.75">
      <c r="A21" s="24"/>
      <c r="B21" s="23"/>
      <c r="C21" s="23" t="s">
        <v>32</v>
      </c>
      <c r="D21" s="23" t="s">
        <v>31</v>
      </c>
      <c r="E21" s="22" t="s">
        <v>18</v>
      </c>
      <c r="F21" s="21"/>
      <c r="G21" s="20">
        <v>0</v>
      </c>
      <c r="H21" s="20">
        <v>47.257999999999996</v>
      </c>
      <c r="I21" s="21"/>
      <c r="J21" s="20">
        <f>G21+H21</f>
        <v>47.257999999999996</v>
      </c>
      <c r="K21" s="20">
        <v>47.257999999999996</v>
      </c>
      <c r="L21" s="20">
        <f>+J21-K21</f>
        <v>0</v>
      </c>
      <c r="M21" s="18">
        <f>+J21/K21-1</f>
        <v>0</v>
      </c>
      <c r="N21" s="17"/>
      <c r="P21" s="25"/>
    </row>
    <row r="22" spans="1:16" ht="12.75">
      <c r="A22" s="24"/>
      <c r="B22" s="23"/>
      <c r="C22" s="23"/>
      <c r="D22" s="23" t="s">
        <v>31</v>
      </c>
      <c r="E22" s="22" t="s">
        <v>16</v>
      </c>
      <c r="F22" s="21"/>
      <c r="G22" s="20">
        <v>0</v>
      </c>
      <c r="H22" s="20">
        <v>73.258</v>
      </c>
      <c r="I22" s="21"/>
      <c r="J22" s="20">
        <f>G22+H22</f>
        <v>73.258</v>
      </c>
      <c r="K22" s="20">
        <v>73.258</v>
      </c>
      <c r="L22" s="20">
        <f>+J22-K22</f>
        <v>0</v>
      </c>
      <c r="M22" s="18">
        <f>+J22/K22-1</f>
        <v>0</v>
      </c>
      <c r="N22" s="17"/>
      <c r="P22" s="25"/>
    </row>
    <row r="23" spans="1:16" ht="12.75">
      <c r="A23" s="24"/>
      <c r="B23" s="23"/>
      <c r="C23" s="23"/>
      <c r="D23" s="23"/>
      <c r="E23" s="22"/>
      <c r="F23" s="21"/>
      <c r="G23" s="19"/>
      <c r="H23" s="20"/>
      <c r="I23" s="21"/>
      <c r="J23" s="20"/>
      <c r="K23" s="20"/>
      <c r="L23" s="20"/>
      <c r="M23" s="18"/>
      <c r="N23" s="17"/>
      <c r="P23" s="25"/>
    </row>
    <row r="24" spans="1:16" ht="6" customHeight="1">
      <c r="A24" s="24"/>
      <c r="B24" s="32"/>
      <c r="C24" s="31"/>
      <c r="D24" s="12"/>
      <c r="E24" s="12"/>
      <c r="F24" s="30"/>
      <c r="G24" s="14"/>
      <c r="H24" s="12"/>
      <c r="I24" s="30"/>
      <c r="J24" s="30"/>
      <c r="K24" s="30"/>
      <c r="L24" s="29"/>
      <c r="M24" s="33"/>
      <c r="N24" s="17"/>
      <c r="P24" s="25"/>
    </row>
    <row r="25" spans="1:16" ht="12.75">
      <c r="A25" s="24"/>
      <c r="B25" s="26" t="s">
        <v>30</v>
      </c>
      <c r="C25" s="23"/>
      <c r="D25" s="23"/>
      <c r="E25" s="22"/>
      <c r="F25" s="21"/>
      <c r="G25" s="20"/>
      <c r="H25" s="20"/>
      <c r="I25" s="21"/>
      <c r="J25" s="27"/>
      <c r="K25" s="27"/>
      <c r="L25" s="20"/>
      <c r="M25" s="18"/>
      <c r="N25" s="17"/>
      <c r="P25" s="25"/>
    </row>
    <row r="26" spans="1:16" ht="12.75">
      <c r="A26" s="24"/>
      <c r="B26" s="26"/>
      <c r="C26" s="23"/>
      <c r="D26" s="23"/>
      <c r="E26" s="22"/>
      <c r="F26" s="21"/>
      <c r="G26" s="20"/>
      <c r="H26" s="20"/>
      <c r="I26" s="21"/>
      <c r="J26" s="20"/>
      <c r="K26" s="20"/>
      <c r="L26" s="20"/>
      <c r="M26" s="18"/>
      <c r="N26" s="17"/>
      <c r="P26" s="25"/>
    </row>
    <row r="27" spans="1:16" ht="12.75">
      <c r="A27" s="24"/>
      <c r="B27" s="23"/>
      <c r="C27" s="23" t="s">
        <v>29</v>
      </c>
      <c r="D27" s="23" t="s">
        <v>28</v>
      </c>
      <c r="E27" s="22" t="s">
        <v>18</v>
      </c>
      <c r="F27" s="21"/>
      <c r="G27" s="20">
        <f>G11</f>
        <v>51.184999999999995</v>
      </c>
      <c r="H27" s="20">
        <f>H11</f>
        <v>41.104</v>
      </c>
      <c r="I27" s="21"/>
      <c r="J27" s="20">
        <f>G27+H27</f>
        <v>92.28899999999999</v>
      </c>
      <c r="K27" s="20">
        <v>93.904</v>
      </c>
      <c r="L27" s="20">
        <f>+J27-K27</f>
        <v>-1.615000000000009</v>
      </c>
      <c r="M27" s="18">
        <f>+J27/K27-1</f>
        <v>-0.01719841540296485</v>
      </c>
      <c r="N27" s="17"/>
      <c r="P27" s="25"/>
    </row>
    <row r="28" spans="1:16" ht="12.75">
      <c r="A28" s="24"/>
      <c r="B28" s="23"/>
      <c r="C28" s="23" t="s">
        <v>20</v>
      </c>
      <c r="D28" s="23" t="s">
        <v>28</v>
      </c>
      <c r="E28" s="22" t="s">
        <v>16</v>
      </c>
      <c r="F28" s="21"/>
      <c r="G28" s="20">
        <f>G11</f>
        <v>51.184999999999995</v>
      </c>
      <c r="H28" s="20">
        <f>H12</f>
        <v>67.104</v>
      </c>
      <c r="I28" s="21"/>
      <c r="J28" s="20">
        <f>G28+H28</f>
        <v>118.28899999999999</v>
      </c>
      <c r="K28" s="20">
        <v>119.904</v>
      </c>
      <c r="L28" s="20">
        <f>+J28-K28</f>
        <v>-1.615000000000009</v>
      </c>
      <c r="M28" s="18">
        <f>+J28/K28-1</f>
        <v>-0.013469108620229542</v>
      </c>
      <c r="N28" s="17"/>
      <c r="P28" s="25"/>
    </row>
    <row r="29" spans="1:16" ht="12.75">
      <c r="A29" s="24"/>
      <c r="B29" s="23"/>
      <c r="C29" s="23"/>
      <c r="D29" s="23" t="s">
        <v>27</v>
      </c>
      <c r="E29" s="22" t="s">
        <v>18</v>
      </c>
      <c r="F29" s="21"/>
      <c r="G29" s="20">
        <v>0</v>
      </c>
      <c r="H29" s="20">
        <f>H13</f>
        <v>47.257999999999996</v>
      </c>
      <c r="I29" s="21"/>
      <c r="J29" s="20">
        <f>G29+H29</f>
        <v>47.257999999999996</v>
      </c>
      <c r="K29" s="20">
        <v>47.257999999999996</v>
      </c>
      <c r="L29" s="20">
        <f>+J29-K29</f>
        <v>0</v>
      </c>
      <c r="M29" s="18">
        <f>+J29/K29-1</f>
        <v>0</v>
      </c>
      <c r="N29" s="17"/>
      <c r="P29" s="25"/>
    </row>
    <row r="30" spans="1:16" ht="12.75">
      <c r="A30" s="24"/>
      <c r="B30" s="23"/>
      <c r="C30" s="23"/>
      <c r="D30" s="23" t="s">
        <v>27</v>
      </c>
      <c r="E30" s="22" t="s">
        <v>16</v>
      </c>
      <c r="F30" s="21"/>
      <c r="G30" s="20">
        <v>0</v>
      </c>
      <c r="H30" s="20">
        <f>H14</f>
        <v>73.258</v>
      </c>
      <c r="I30" s="21"/>
      <c r="J30" s="20">
        <f>G30+H30</f>
        <v>73.258</v>
      </c>
      <c r="K30" s="20">
        <v>73.258</v>
      </c>
      <c r="L30" s="20">
        <f>+J30-K30</f>
        <v>0</v>
      </c>
      <c r="M30" s="18">
        <f>+J30/K30-1</f>
        <v>0</v>
      </c>
      <c r="N30" s="17"/>
      <c r="P30" s="25"/>
    </row>
    <row r="31" spans="1:16" ht="12.75">
      <c r="A31" s="24"/>
      <c r="B31" s="23"/>
      <c r="C31" s="23"/>
      <c r="D31" s="23"/>
      <c r="E31" s="22"/>
      <c r="F31" s="21"/>
      <c r="G31" s="20"/>
      <c r="H31" s="20"/>
      <c r="I31" s="21"/>
      <c r="J31" s="20"/>
      <c r="K31" s="20"/>
      <c r="L31" s="20"/>
      <c r="M31" s="18"/>
      <c r="N31" s="17"/>
      <c r="P31" s="25"/>
    </row>
    <row r="32" spans="1:16" ht="12.75">
      <c r="A32" s="24"/>
      <c r="B32" s="23"/>
      <c r="C32" s="23" t="s">
        <v>26</v>
      </c>
      <c r="D32" s="23" t="s">
        <v>25</v>
      </c>
      <c r="E32" s="22" t="s">
        <v>6</v>
      </c>
      <c r="F32" s="21"/>
      <c r="G32" s="20">
        <f>G11</f>
        <v>51.184999999999995</v>
      </c>
      <c r="H32" s="20">
        <f>H28</f>
        <v>67.104</v>
      </c>
      <c r="I32" s="21"/>
      <c r="J32" s="20">
        <f>G32+H32</f>
        <v>118.28899999999999</v>
      </c>
      <c r="K32" s="20">
        <v>119.904</v>
      </c>
      <c r="L32" s="20">
        <f>+J32-K32</f>
        <v>-1.615000000000009</v>
      </c>
      <c r="M32" s="18">
        <f>+J32/K32-1</f>
        <v>-0.013469108620229542</v>
      </c>
      <c r="N32" s="17"/>
      <c r="P32" s="25"/>
    </row>
    <row r="33" spans="1:16" ht="12.75">
      <c r="A33" s="24"/>
      <c r="B33" s="23"/>
      <c r="C33" s="23" t="s">
        <v>24</v>
      </c>
      <c r="D33" s="23" t="s">
        <v>23</v>
      </c>
      <c r="E33" s="22" t="s">
        <v>6</v>
      </c>
      <c r="F33" s="21"/>
      <c r="G33" s="20">
        <v>0</v>
      </c>
      <c r="H33" s="20">
        <f>H30</f>
        <v>73.258</v>
      </c>
      <c r="I33" s="21"/>
      <c r="J33" s="20">
        <f>G33+H33</f>
        <v>73.258</v>
      </c>
      <c r="K33" s="20">
        <v>73.258</v>
      </c>
      <c r="L33" s="20">
        <f>+J33-K33</f>
        <v>0</v>
      </c>
      <c r="M33" s="18">
        <f>+J33/K33-1</f>
        <v>0</v>
      </c>
      <c r="N33" s="17"/>
      <c r="P33" s="25"/>
    </row>
    <row r="34" spans="1:16" ht="12.75">
      <c r="A34" s="24"/>
      <c r="B34" s="23"/>
      <c r="C34" s="23"/>
      <c r="D34" s="23"/>
      <c r="E34" s="22"/>
      <c r="F34" s="21"/>
      <c r="G34" s="19"/>
      <c r="H34" s="20"/>
      <c r="I34" s="21"/>
      <c r="J34" s="19"/>
      <c r="K34" s="19"/>
      <c r="L34" s="20"/>
      <c r="M34" s="18"/>
      <c r="N34" s="17"/>
      <c r="P34" s="25"/>
    </row>
    <row r="35" spans="1:16" ht="6" customHeight="1">
      <c r="A35" s="24"/>
      <c r="B35" s="32"/>
      <c r="C35" s="31"/>
      <c r="D35" s="12"/>
      <c r="E35" s="12"/>
      <c r="F35" s="30"/>
      <c r="G35" s="30"/>
      <c r="H35" s="12"/>
      <c r="I35" s="30"/>
      <c r="J35" s="30"/>
      <c r="K35" s="30"/>
      <c r="L35" s="29"/>
      <c r="M35" s="28"/>
      <c r="N35" s="17"/>
      <c r="P35" s="25"/>
    </row>
    <row r="36" spans="1:16" ht="12.75">
      <c r="A36" s="24"/>
      <c r="B36" s="26" t="s">
        <v>22</v>
      </c>
      <c r="C36" s="23"/>
      <c r="D36" s="23"/>
      <c r="E36" s="22"/>
      <c r="F36" s="21"/>
      <c r="G36" s="27"/>
      <c r="H36" s="20"/>
      <c r="I36" s="21"/>
      <c r="J36" s="27"/>
      <c r="K36" s="27"/>
      <c r="L36" s="20"/>
      <c r="M36" s="18"/>
      <c r="N36" s="17"/>
      <c r="P36" s="25"/>
    </row>
    <row r="37" spans="1:16" ht="12.75">
      <c r="A37" s="24"/>
      <c r="B37" s="26"/>
      <c r="C37" s="23"/>
      <c r="D37" s="23"/>
      <c r="E37" s="22"/>
      <c r="F37" s="21"/>
      <c r="G37" s="20"/>
      <c r="H37" s="20"/>
      <c r="I37" s="21"/>
      <c r="J37" s="20"/>
      <c r="K37" s="20"/>
      <c r="L37" s="20"/>
      <c r="M37" s="18"/>
      <c r="N37" s="17"/>
      <c r="P37" s="25"/>
    </row>
    <row r="38" spans="1:16" ht="12.75">
      <c r="A38" s="24"/>
      <c r="B38" s="23"/>
      <c r="C38" s="23" t="s">
        <v>21</v>
      </c>
      <c r="D38" s="23" t="s">
        <v>19</v>
      </c>
      <c r="E38" s="22" t="s">
        <v>18</v>
      </c>
      <c r="F38" s="21"/>
      <c r="G38" s="20">
        <f>G11</f>
        <v>51.184999999999995</v>
      </c>
      <c r="H38" s="20">
        <v>12.351</v>
      </c>
      <c r="I38" s="21"/>
      <c r="J38" s="20">
        <f>G38+H38</f>
        <v>63.535999999999994</v>
      </c>
      <c r="K38" s="20">
        <v>65.15100000000001</v>
      </c>
      <c r="L38" s="20">
        <f>+J38-K38</f>
        <v>-1.6150000000000162</v>
      </c>
      <c r="M38" s="18">
        <f>+J38/K38-1</f>
        <v>-0.024788568095654995</v>
      </c>
      <c r="N38" s="17"/>
      <c r="P38" s="25"/>
    </row>
    <row r="39" spans="1:16" ht="12.75">
      <c r="A39" s="24"/>
      <c r="B39" s="23"/>
      <c r="C39" s="23" t="s">
        <v>20</v>
      </c>
      <c r="D39" s="23" t="s">
        <v>19</v>
      </c>
      <c r="E39" s="22" t="s">
        <v>16</v>
      </c>
      <c r="F39" s="21"/>
      <c r="G39" s="20">
        <f>G11</f>
        <v>51.184999999999995</v>
      </c>
      <c r="H39" s="20">
        <v>20.118</v>
      </c>
      <c r="I39" s="21"/>
      <c r="J39" s="20">
        <f>G39+H39</f>
        <v>71.303</v>
      </c>
      <c r="K39" s="20">
        <v>72.918</v>
      </c>
      <c r="L39" s="20">
        <f>+J39-K39</f>
        <v>-1.615000000000009</v>
      </c>
      <c r="M39" s="18">
        <f>+J39/K39-1</f>
        <v>-0.022148166433528238</v>
      </c>
      <c r="N39" s="17"/>
      <c r="P39" s="25"/>
    </row>
    <row r="40" spans="1:16" ht="12.75">
      <c r="A40" s="24"/>
      <c r="B40" s="23"/>
      <c r="C40" s="23"/>
      <c r="D40" s="23" t="s">
        <v>17</v>
      </c>
      <c r="E40" s="22" t="s">
        <v>18</v>
      </c>
      <c r="F40" s="21"/>
      <c r="G40" s="20">
        <v>0</v>
      </c>
      <c r="H40" s="20">
        <v>18.505000000000003</v>
      </c>
      <c r="I40" s="21"/>
      <c r="J40" s="20">
        <f>G40+H40</f>
        <v>18.505000000000003</v>
      </c>
      <c r="K40" s="20">
        <v>18.505000000000003</v>
      </c>
      <c r="L40" s="20">
        <f>+J40-K40</f>
        <v>0</v>
      </c>
      <c r="M40" s="18">
        <f>+J40/K40-1</f>
        <v>0</v>
      </c>
      <c r="N40" s="17"/>
      <c r="P40" s="25"/>
    </row>
    <row r="41" spans="1:16" ht="12.75">
      <c r="A41" s="24"/>
      <c r="B41" s="23"/>
      <c r="C41" s="23"/>
      <c r="D41" s="23" t="s">
        <v>17</v>
      </c>
      <c r="E41" s="22" t="s">
        <v>16</v>
      </c>
      <c r="F41" s="21"/>
      <c r="G41" s="20">
        <v>0</v>
      </c>
      <c r="H41" s="20">
        <v>26.272</v>
      </c>
      <c r="I41" s="21"/>
      <c r="J41" s="20">
        <f>G41+H41</f>
        <v>26.272</v>
      </c>
      <c r="K41" s="20">
        <v>26.272</v>
      </c>
      <c r="L41" s="20">
        <f>+J41-K41</f>
        <v>0</v>
      </c>
      <c r="M41" s="18">
        <f>+J41/K41-1</f>
        <v>0</v>
      </c>
      <c r="N41" s="17"/>
      <c r="P41" s="25"/>
    </row>
    <row r="42" spans="1:16" ht="12.75">
      <c r="A42" s="24"/>
      <c r="B42" s="23"/>
      <c r="C42" s="23"/>
      <c r="D42" s="23"/>
      <c r="E42" s="22"/>
      <c r="F42" s="21"/>
      <c r="G42" s="20"/>
      <c r="H42" s="20"/>
      <c r="I42" s="21"/>
      <c r="J42" s="20"/>
      <c r="K42" s="20"/>
      <c r="L42" s="20"/>
      <c r="M42" s="18"/>
      <c r="N42" s="17"/>
      <c r="P42" s="25"/>
    </row>
    <row r="43" spans="1:16" ht="12.75">
      <c r="A43" s="24"/>
      <c r="B43" s="23"/>
      <c r="C43" s="23" t="s">
        <v>15</v>
      </c>
      <c r="D43" s="23" t="s">
        <v>14</v>
      </c>
      <c r="E43" s="22" t="s">
        <v>6</v>
      </c>
      <c r="F43" s="21"/>
      <c r="G43" s="20">
        <f>G11</f>
        <v>51.184999999999995</v>
      </c>
      <c r="H43" s="20">
        <f>H39</f>
        <v>20.118</v>
      </c>
      <c r="I43" s="21"/>
      <c r="J43" s="20">
        <f>G43+H43</f>
        <v>71.303</v>
      </c>
      <c r="K43" s="20">
        <v>72.918</v>
      </c>
      <c r="L43" s="20">
        <f>+J43-K43</f>
        <v>-1.615000000000009</v>
      </c>
      <c r="M43" s="18">
        <f>+J43/K43-1</f>
        <v>-0.022148166433528238</v>
      </c>
      <c r="N43" s="17"/>
      <c r="P43" s="25"/>
    </row>
    <row r="44" spans="1:16" ht="12.75">
      <c r="A44" s="24"/>
      <c r="B44" s="23"/>
      <c r="C44" s="23" t="s">
        <v>13</v>
      </c>
      <c r="D44" s="23" t="s">
        <v>12</v>
      </c>
      <c r="E44" s="22" t="s">
        <v>6</v>
      </c>
      <c r="F44" s="21"/>
      <c r="G44" s="20">
        <v>0</v>
      </c>
      <c r="H44" s="20">
        <f>H41</f>
        <v>26.272</v>
      </c>
      <c r="I44" s="21"/>
      <c r="J44" s="20">
        <f>G44+H44</f>
        <v>26.272</v>
      </c>
      <c r="K44" s="20">
        <v>26.272</v>
      </c>
      <c r="L44" s="20">
        <f>+J44-K44</f>
        <v>0</v>
      </c>
      <c r="M44" s="18">
        <f>+J44/K44-1</f>
        <v>0</v>
      </c>
      <c r="N44" s="17"/>
      <c r="P44" s="25"/>
    </row>
    <row r="45" spans="1:17" ht="12.75">
      <c r="A45" s="24"/>
      <c r="B45" s="23"/>
      <c r="C45" s="23"/>
      <c r="D45" s="23"/>
      <c r="E45" s="22"/>
      <c r="F45" s="21"/>
      <c r="G45" s="19"/>
      <c r="H45" s="20"/>
      <c r="I45" s="21"/>
      <c r="J45" s="19"/>
      <c r="K45" s="19"/>
      <c r="L45" s="20"/>
      <c r="M45" s="18"/>
      <c r="N45" s="17"/>
      <c r="O45" s="2"/>
      <c r="P45" s="25"/>
      <c r="Q45" s="2"/>
    </row>
    <row r="46" spans="1:16" ht="6.75" customHeight="1">
      <c r="A46" s="24"/>
      <c r="B46" s="32"/>
      <c r="C46" s="31"/>
      <c r="D46" s="12"/>
      <c r="E46" s="12"/>
      <c r="F46" s="30"/>
      <c r="G46" s="30"/>
      <c r="H46" s="12"/>
      <c r="I46" s="30"/>
      <c r="J46" s="30"/>
      <c r="K46" s="30"/>
      <c r="L46" s="29"/>
      <c r="M46" s="28"/>
      <c r="N46" s="17"/>
      <c r="P46" s="25"/>
    </row>
    <row r="47" spans="1:16" ht="12.75">
      <c r="A47" s="24"/>
      <c r="B47" s="26" t="s">
        <v>11</v>
      </c>
      <c r="C47" s="23"/>
      <c r="D47" s="23"/>
      <c r="E47" s="22"/>
      <c r="F47" s="21"/>
      <c r="G47" s="27"/>
      <c r="H47" s="27"/>
      <c r="I47" s="21"/>
      <c r="J47" s="27"/>
      <c r="K47" s="27"/>
      <c r="L47" s="27"/>
      <c r="M47" s="18"/>
      <c r="N47" s="17"/>
      <c r="P47" s="25"/>
    </row>
    <row r="48" spans="1:16" ht="12.75">
      <c r="A48" s="24"/>
      <c r="B48" s="26"/>
      <c r="C48" s="23"/>
      <c r="D48" s="23"/>
      <c r="E48" s="22"/>
      <c r="F48" s="21"/>
      <c r="G48" s="20"/>
      <c r="H48" s="20"/>
      <c r="I48" s="21"/>
      <c r="J48" s="20"/>
      <c r="K48" s="20"/>
      <c r="L48" s="20"/>
      <c r="M48" s="18"/>
      <c r="N48" s="17"/>
      <c r="P48" s="25"/>
    </row>
    <row r="49" spans="1:16" ht="12.75">
      <c r="A49" s="24"/>
      <c r="B49" s="23"/>
      <c r="C49" s="23" t="s">
        <v>10</v>
      </c>
      <c r="D49" s="23" t="s">
        <v>9</v>
      </c>
      <c r="E49" s="22" t="s">
        <v>6</v>
      </c>
      <c r="F49" s="21"/>
      <c r="G49" s="20">
        <f>G11</f>
        <v>51.184999999999995</v>
      </c>
      <c r="H49" s="20">
        <v>20.715</v>
      </c>
      <c r="I49" s="21"/>
      <c r="J49" s="20">
        <f>G49+H49</f>
        <v>71.89999999999999</v>
      </c>
      <c r="K49" s="20">
        <v>73.515</v>
      </c>
      <c r="L49" s="20">
        <f>+J49-K49</f>
        <v>-1.615000000000009</v>
      </c>
      <c r="M49" s="18">
        <f>+J49/K49-1</f>
        <v>-0.021968305787934517</v>
      </c>
      <c r="N49" s="17"/>
      <c r="P49" s="25"/>
    </row>
    <row r="50" spans="1:16" ht="12.75">
      <c r="A50" s="24"/>
      <c r="B50" s="23"/>
      <c r="C50" s="23" t="s">
        <v>8</v>
      </c>
      <c r="D50" s="23" t="s">
        <v>7</v>
      </c>
      <c r="E50" s="22" t="s">
        <v>6</v>
      </c>
      <c r="F50" s="21"/>
      <c r="G50" s="20">
        <v>0</v>
      </c>
      <c r="H50" s="20">
        <v>26.869</v>
      </c>
      <c r="I50" s="21"/>
      <c r="J50" s="20">
        <f>G50+H50</f>
        <v>26.869</v>
      </c>
      <c r="K50" s="20">
        <v>26.869</v>
      </c>
      <c r="L50" s="20">
        <f>+J50-K50</f>
        <v>0</v>
      </c>
      <c r="M50" s="18">
        <f>+J50/K50-1</f>
        <v>0</v>
      </c>
      <c r="N50" s="17"/>
      <c r="P50" s="25"/>
    </row>
    <row r="51" spans="1:14" ht="12.75">
      <c r="A51" s="24"/>
      <c r="B51" s="23"/>
      <c r="C51" s="23"/>
      <c r="D51" s="23"/>
      <c r="E51" s="22"/>
      <c r="F51" s="21"/>
      <c r="G51" s="19"/>
      <c r="H51" s="19"/>
      <c r="I51" s="21"/>
      <c r="J51" s="20"/>
      <c r="K51" s="20"/>
      <c r="L51" s="19"/>
      <c r="M51" s="18"/>
      <c r="N51" s="17"/>
    </row>
    <row r="52" spans="1:17" ht="6" customHeight="1">
      <c r="A52" s="16"/>
      <c r="B52" s="15"/>
      <c r="C52" s="12"/>
      <c r="D52" s="12"/>
      <c r="E52" s="12"/>
      <c r="F52" s="14"/>
      <c r="G52" s="14"/>
      <c r="H52" s="12"/>
      <c r="I52" s="14"/>
      <c r="J52" s="13"/>
      <c r="K52" s="13"/>
      <c r="L52" s="12"/>
      <c r="M52" s="12"/>
      <c r="N52" s="11"/>
      <c r="O52" s="2"/>
      <c r="P52" s="2"/>
      <c r="Q52" s="2"/>
    </row>
    <row r="53" spans="2:17" ht="12.75">
      <c r="B53" s="2" t="s">
        <v>5</v>
      </c>
      <c r="C53" s="2"/>
      <c r="D53"/>
      <c r="L53" s="2"/>
      <c r="M53" s="2"/>
      <c r="N53" s="2"/>
      <c r="O53" s="2"/>
      <c r="P53" s="2"/>
      <c r="Q53" s="2"/>
    </row>
    <row r="54" spans="2:17" ht="12.75">
      <c r="B54" s="4"/>
      <c r="C54" s="7"/>
      <c r="D54" s="7"/>
      <c r="E54" s="9"/>
      <c r="F54" s="8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10" t="s">
        <v>60</v>
      </c>
      <c r="C55" s="7"/>
      <c r="D55" s="7"/>
      <c r="E55" s="9"/>
      <c r="F55" s="8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4" t="s">
        <v>61</v>
      </c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4" t="s">
        <v>62</v>
      </c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4" t="s">
        <v>1</v>
      </c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4" t="s">
        <v>0</v>
      </c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4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P60" s="2"/>
      <c r="Q60" s="2"/>
    </row>
    <row r="61" spans="2:14" ht="12.75">
      <c r="B61" s="4"/>
      <c r="C61" s="5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4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9.140625" style="0" customWidth="1"/>
    <col min="4" max="4" width="11.00390625" style="1" customWidth="1"/>
    <col min="5" max="5" width="13.00390625" style="0" customWidth="1"/>
    <col min="6" max="6" width="0.9921875" style="0" customWidth="1"/>
    <col min="7" max="7" width="12.421875" style="0" customWidth="1"/>
    <col min="8" max="8" width="13.7109375" style="0" customWidth="1"/>
    <col min="9" max="9" width="0.9921875" style="0" customWidth="1"/>
    <col min="10" max="11" width="10.7109375" style="0" customWidth="1"/>
    <col min="12" max="12" width="10.140625" style="0" customWidth="1"/>
    <col min="14" max="14" width="0.9921875" style="0" customWidth="1"/>
    <col min="15" max="17" width="10.140625" style="0" customWidth="1"/>
  </cols>
  <sheetData>
    <row r="1" spans="1:14" s="50" customFormat="1" ht="15">
      <c r="A1" s="61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</row>
    <row r="2" spans="1:19" s="50" customFormat="1" ht="15.75">
      <c r="A2" s="58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6"/>
      <c r="O2" s="51"/>
      <c r="P2" s="51"/>
      <c r="Q2" s="51"/>
      <c r="R2" s="51"/>
      <c r="S2" s="51"/>
    </row>
    <row r="3" spans="1:19" s="50" customFormat="1" ht="15.75">
      <c r="A3" s="55">
        <v>41821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2"/>
      <c r="O3" s="51"/>
      <c r="P3" s="51"/>
      <c r="Q3" s="51"/>
      <c r="R3" s="51"/>
      <c r="S3" s="51"/>
    </row>
    <row r="4" spans="1:14" ht="1.5" customHeight="1">
      <c r="A4" s="49"/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6"/>
    </row>
    <row r="5" spans="1:14" ht="12.75">
      <c r="A5" s="24"/>
      <c r="B5" s="45"/>
      <c r="C5" s="45"/>
      <c r="D5" s="44"/>
      <c r="E5" s="30"/>
      <c r="F5" s="30"/>
      <c r="G5" s="41" t="s">
        <v>55</v>
      </c>
      <c r="H5" s="43" t="s">
        <v>54</v>
      </c>
      <c r="I5" s="39"/>
      <c r="J5" s="42" t="s">
        <v>53</v>
      </c>
      <c r="K5" s="42" t="s">
        <v>53</v>
      </c>
      <c r="L5" s="41" t="s">
        <v>52</v>
      </c>
      <c r="M5" s="41"/>
      <c r="N5" s="17"/>
    </row>
    <row r="6" spans="1:14" ht="12.75">
      <c r="A6" s="24"/>
      <c r="B6" s="26" t="s">
        <v>51</v>
      </c>
      <c r="C6" s="23"/>
      <c r="D6" s="23" t="s">
        <v>50</v>
      </c>
      <c r="E6" s="41" t="s">
        <v>48</v>
      </c>
      <c r="F6" s="39"/>
      <c r="G6" s="23" t="s">
        <v>45</v>
      </c>
      <c r="H6" s="40" t="s">
        <v>45</v>
      </c>
      <c r="I6" s="39"/>
      <c r="J6" s="40" t="s">
        <v>49</v>
      </c>
      <c r="K6" s="40" t="s">
        <v>49</v>
      </c>
      <c r="L6" s="23" t="s">
        <v>48</v>
      </c>
      <c r="M6" s="23" t="s">
        <v>47</v>
      </c>
      <c r="N6" s="17"/>
    </row>
    <row r="7" spans="1:14" ht="12.75">
      <c r="A7" s="24"/>
      <c r="B7" s="37"/>
      <c r="C7" s="37" t="s">
        <v>46</v>
      </c>
      <c r="D7" s="37" t="s">
        <v>45</v>
      </c>
      <c r="E7" s="37" t="s">
        <v>44</v>
      </c>
      <c r="F7" s="39"/>
      <c r="G7" s="37" t="s">
        <v>43</v>
      </c>
      <c r="H7" s="37" t="s">
        <v>43</v>
      </c>
      <c r="I7" s="39"/>
      <c r="J7" s="38">
        <v>41821</v>
      </c>
      <c r="K7" s="38">
        <v>41791</v>
      </c>
      <c r="L7" s="37" t="s">
        <v>42</v>
      </c>
      <c r="M7" s="37" t="s">
        <v>42</v>
      </c>
      <c r="N7" s="17"/>
    </row>
    <row r="8" spans="1:17" ht="4.5" customHeight="1">
      <c r="A8" s="24"/>
      <c r="B8" s="15"/>
      <c r="C8" s="12"/>
      <c r="D8" s="12"/>
      <c r="E8" s="12"/>
      <c r="F8" s="30"/>
      <c r="G8" s="30"/>
      <c r="H8" s="12"/>
      <c r="I8" s="30"/>
      <c r="J8" s="30"/>
      <c r="K8" s="30"/>
      <c r="L8" s="12"/>
      <c r="M8" s="36"/>
      <c r="N8" s="17"/>
      <c r="O8" s="35"/>
      <c r="Q8" s="35"/>
    </row>
    <row r="9" spans="1:17" ht="12.75">
      <c r="A9" s="24"/>
      <c r="B9" s="26" t="s">
        <v>41</v>
      </c>
      <c r="C9" s="23"/>
      <c r="D9" s="23"/>
      <c r="E9" s="22"/>
      <c r="F9" s="21"/>
      <c r="G9" s="27"/>
      <c r="H9" s="20"/>
      <c r="I9" s="21"/>
      <c r="J9" s="27"/>
      <c r="K9" s="27"/>
      <c r="L9" s="20"/>
      <c r="M9" s="18"/>
      <c r="N9" s="17"/>
      <c r="Q9" s="35"/>
    </row>
    <row r="10" spans="1:17" ht="12.75">
      <c r="A10" s="24"/>
      <c r="B10" s="26"/>
      <c r="C10" s="23"/>
      <c r="D10" s="23"/>
      <c r="E10" s="22"/>
      <c r="F10" s="21"/>
      <c r="G10" s="20"/>
      <c r="H10" s="20"/>
      <c r="I10" s="21"/>
      <c r="J10" s="20"/>
      <c r="K10" s="20"/>
      <c r="L10" s="20"/>
      <c r="M10" s="18"/>
      <c r="N10" s="17"/>
      <c r="O10" s="35"/>
      <c r="Q10" s="35"/>
    </row>
    <row r="11" spans="1:16" ht="12.75">
      <c r="A11" s="24"/>
      <c r="B11" s="23"/>
      <c r="C11" s="23" t="s">
        <v>40</v>
      </c>
      <c r="D11" s="23" t="s">
        <v>38</v>
      </c>
      <c r="E11" s="22" t="s">
        <v>18</v>
      </c>
      <c r="F11" s="21"/>
      <c r="G11" s="34">
        <v>54.641</v>
      </c>
      <c r="H11" s="20">
        <v>44.671</v>
      </c>
      <c r="I11" s="21"/>
      <c r="J11" s="20">
        <f>G11+H11</f>
        <v>99.312</v>
      </c>
      <c r="K11" s="20">
        <v>92.28899999999999</v>
      </c>
      <c r="L11" s="20">
        <f>+J11-K11</f>
        <v>7.02300000000001</v>
      </c>
      <c r="M11" s="18">
        <f>+J11/K11-1</f>
        <v>0.07609790982674003</v>
      </c>
      <c r="N11" s="17"/>
      <c r="P11" s="25"/>
    </row>
    <row r="12" spans="1:16" ht="12.75">
      <c r="A12" s="24"/>
      <c r="B12" s="23"/>
      <c r="C12" s="23" t="s">
        <v>39</v>
      </c>
      <c r="D12" s="23" t="s">
        <v>38</v>
      </c>
      <c r="E12" s="22" t="s">
        <v>16</v>
      </c>
      <c r="F12" s="21"/>
      <c r="G12" s="20">
        <f>+G11</f>
        <v>54.641</v>
      </c>
      <c r="H12" s="20">
        <v>70.671</v>
      </c>
      <c r="I12" s="21"/>
      <c r="J12" s="20">
        <f>G12+H12</f>
        <v>125.31200000000001</v>
      </c>
      <c r="K12" s="20">
        <v>118.28899999999999</v>
      </c>
      <c r="L12" s="20">
        <f>+J12-K12</f>
        <v>7.023000000000025</v>
      </c>
      <c r="M12" s="18">
        <f>+J12/K12-1</f>
        <v>0.05937153919637517</v>
      </c>
      <c r="N12" s="17"/>
      <c r="P12" s="25"/>
    </row>
    <row r="13" spans="1:16" ht="12.75">
      <c r="A13" s="24"/>
      <c r="B13" s="23"/>
      <c r="C13" s="23"/>
      <c r="D13" s="23" t="s">
        <v>37</v>
      </c>
      <c r="E13" s="22" t="s">
        <v>18</v>
      </c>
      <c r="F13" s="21"/>
      <c r="G13" s="20">
        <v>0</v>
      </c>
      <c r="H13" s="20">
        <v>46.697</v>
      </c>
      <c r="I13" s="21"/>
      <c r="J13" s="20">
        <f>G13+H13</f>
        <v>46.697</v>
      </c>
      <c r="K13" s="20">
        <v>47.257999999999996</v>
      </c>
      <c r="L13" s="20">
        <f>+J13-K13</f>
        <v>-0.5609999999999928</v>
      </c>
      <c r="M13" s="18">
        <f>+J13/K13-1</f>
        <v>-0.011871005967243442</v>
      </c>
      <c r="N13" s="17"/>
      <c r="P13" s="25"/>
    </row>
    <row r="14" spans="1:16" ht="12.75">
      <c r="A14" s="24"/>
      <c r="B14" s="23"/>
      <c r="C14" s="23"/>
      <c r="D14" s="23" t="s">
        <v>37</v>
      </c>
      <c r="E14" s="22" t="s">
        <v>16</v>
      </c>
      <c r="F14" s="21"/>
      <c r="G14" s="20">
        <v>0</v>
      </c>
      <c r="H14" s="20">
        <v>72.697</v>
      </c>
      <c r="I14" s="21"/>
      <c r="J14" s="20">
        <f>G14+H14</f>
        <v>72.697</v>
      </c>
      <c r="K14" s="20">
        <v>73.258</v>
      </c>
      <c r="L14" s="20">
        <f>+J14-K14</f>
        <v>-0.5609999999999928</v>
      </c>
      <c r="M14" s="18">
        <f>+J14/K14-1</f>
        <v>-0.007657866717628026</v>
      </c>
      <c r="N14" s="17"/>
      <c r="P14" s="25"/>
    </row>
    <row r="15" spans="1:16" ht="12.75">
      <c r="A15" s="24"/>
      <c r="B15" s="23"/>
      <c r="C15" s="23"/>
      <c r="D15" s="23"/>
      <c r="E15" s="22"/>
      <c r="F15" s="21"/>
      <c r="G15" s="19"/>
      <c r="H15" s="20"/>
      <c r="I15" s="21"/>
      <c r="J15" s="20"/>
      <c r="K15" s="20"/>
      <c r="L15" s="20"/>
      <c r="M15" s="18"/>
      <c r="N15" s="17"/>
      <c r="P15" s="25"/>
    </row>
    <row r="16" spans="1:16" ht="3.75" customHeight="1">
      <c r="A16" s="24"/>
      <c r="B16" s="32"/>
      <c r="C16" s="31"/>
      <c r="D16" s="12"/>
      <c r="E16" s="12"/>
      <c r="F16" s="30"/>
      <c r="G16" s="30"/>
      <c r="H16" s="12"/>
      <c r="I16" s="30"/>
      <c r="J16" s="30"/>
      <c r="K16" s="30"/>
      <c r="L16" s="29"/>
      <c r="M16" s="33"/>
      <c r="N16" s="17"/>
      <c r="P16" s="25"/>
    </row>
    <row r="17" spans="1:16" ht="12.75">
      <c r="A17" s="24"/>
      <c r="B17" s="26" t="s">
        <v>36</v>
      </c>
      <c r="C17" s="23"/>
      <c r="D17" s="23"/>
      <c r="E17" s="22"/>
      <c r="F17" s="21"/>
      <c r="G17" s="27"/>
      <c r="H17" s="20"/>
      <c r="I17" s="21"/>
      <c r="J17" s="27"/>
      <c r="K17" s="27"/>
      <c r="L17" s="20"/>
      <c r="M17" s="18"/>
      <c r="N17" s="17"/>
      <c r="P17" s="25"/>
    </row>
    <row r="18" spans="1:16" ht="12.75">
      <c r="A18" s="24"/>
      <c r="B18" s="26"/>
      <c r="C18" s="23"/>
      <c r="D18" s="23"/>
      <c r="E18" s="22"/>
      <c r="F18" s="21"/>
      <c r="G18" s="20"/>
      <c r="H18" s="20"/>
      <c r="I18" s="21"/>
      <c r="J18" s="20"/>
      <c r="K18" s="20"/>
      <c r="L18" s="20"/>
      <c r="M18" s="18"/>
      <c r="N18" s="17"/>
      <c r="P18" s="25"/>
    </row>
    <row r="19" spans="1:16" ht="12.75">
      <c r="A19" s="24"/>
      <c r="B19" s="23"/>
      <c r="C19" s="23" t="s">
        <v>35</v>
      </c>
      <c r="D19" s="23" t="s">
        <v>33</v>
      </c>
      <c r="E19" s="22" t="s">
        <v>18</v>
      </c>
      <c r="F19" s="21"/>
      <c r="G19" s="20">
        <f>+G11</f>
        <v>54.641</v>
      </c>
      <c r="H19" s="20">
        <v>44.671</v>
      </c>
      <c r="I19" s="21"/>
      <c r="J19" s="20">
        <f>G19+H19</f>
        <v>99.312</v>
      </c>
      <c r="K19" s="20">
        <v>92.28899999999999</v>
      </c>
      <c r="L19" s="20">
        <f>+J19-K19</f>
        <v>7.02300000000001</v>
      </c>
      <c r="M19" s="18">
        <f>+J19/K19-1</f>
        <v>0.07609790982674003</v>
      </c>
      <c r="N19" s="17"/>
      <c r="P19" s="25"/>
    </row>
    <row r="20" spans="1:16" ht="12.75">
      <c r="A20" s="24"/>
      <c r="B20" s="23"/>
      <c r="C20" s="23" t="s">
        <v>34</v>
      </c>
      <c r="D20" s="23" t="s">
        <v>33</v>
      </c>
      <c r="E20" s="22" t="s">
        <v>16</v>
      </c>
      <c r="F20" s="21"/>
      <c r="G20" s="20">
        <f>+G11</f>
        <v>54.641</v>
      </c>
      <c r="H20" s="20">
        <v>70.671</v>
      </c>
      <c r="I20" s="21"/>
      <c r="J20" s="20">
        <f>G20+H20</f>
        <v>125.31200000000001</v>
      </c>
      <c r="K20" s="20">
        <v>118.28899999999999</v>
      </c>
      <c r="L20" s="20">
        <f>+J20-K20</f>
        <v>7.023000000000025</v>
      </c>
      <c r="M20" s="18">
        <f>+J20/K20-1</f>
        <v>0.05937153919637517</v>
      </c>
      <c r="N20" s="17"/>
      <c r="P20" s="25"/>
    </row>
    <row r="21" spans="1:16" ht="12.75">
      <c r="A21" s="24"/>
      <c r="B21" s="23"/>
      <c r="C21" s="23" t="s">
        <v>32</v>
      </c>
      <c r="D21" s="23" t="s">
        <v>31</v>
      </c>
      <c r="E21" s="22" t="s">
        <v>18</v>
      </c>
      <c r="F21" s="21"/>
      <c r="G21" s="20">
        <v>0</v>
      </c>
      <c r="H21" s="20">
        <v>46.697</v>
      </c>
      <c r="I21" s="21"/>
      <c r="J21" s="20">
        <f>G21+H21</f>
        <v>46.697</v>
      </c>
      <c r="K21" s="20">
        <v>47.257999999999996</v>
      </c>
      <c r="L21" s="20">
        <f>+J21-K21</f>
        <v>-0.5609999999999928</v>
      </c>
      <c r="M21" s="18">
        <f>+J21/K21-1</f>
        <v>-0.011871005967243442</v>
      </c>
      <c r="N21" s="17"/>
      <c r="P21" s="25"/>
    </row>
    <row r="22" spans="1:16" ht="12.75">
      <c r="A22" s="24"/>
      <c r="B22" s="23"/>
      <c r="C22" s="23"/>
      <c r="D22" s="23" t="s">
        <v>31</v>
      </c>
      <c r="E22" s="22" t="s">
        <v>16</v>
      </c>
      <c r="F22" s="21"/>
      <c r="G22" s="20">
        <v>0</v>
      </c>
      <c r="H22" s="20">
        <v>72.697</v>
      </c>
      <c r="I22" s="21"/>
      <c r="J22" s="20">
        <f>G22+H22</f>
        <v>72.697</v>
      </c>
      <c r="K22" s="20">
        <v>73.258</v>
      </c>
      <c r="L22" s="20">
        <f>+J22-K22</f>
        <v>-0.5609999999999928</v>
      </c>
      <c r="M22" s="18">
        <f>+J22/K22-1</f>
        <v>-0.007657866717628026</v>
      </c>
      <c r="N22" s="17"/>
      <c r="P22" s="25"/>
    </row>
    <row r="23" spans="1:16" ht="12.75">
      <c r="A23" s="24"/>
      <c r="B23" s="23"/>
      <c r="C23" s="23"/>
      <c r="D23" s="23"/>
      <c r="E23" s="22"/>
      <c r="F23" s="21"/>
      <c r="G23" s="19"/>
      <c r="H23" s="20"/>
      <c r="I23" s="21"/>
      <c r="J23" s="20"/>
      <c r="K23" s="20"/>
      <c r="L23" s="20"/>
      <c r="M23" s="18"/>
      <c r="N23" s="17"/>
      <c r="P23" s="25"/>
    </row>
    <row r="24" spans="1:16" ht="6" customHeight="1">
      <c r="A24" s="24"/>
      <c r="B24" s="32"/>
      <c r="C24" s="31"/>
      <c r="D24" s="12"/>
      <c r="E24" s="12"/>
      <c r="F24" s="30"/>
      <c r="G24" s="14"/>
      <c r="H24" s="12"/>
      <c r="I24" s="30"/>
      <c r="J24" s="30"/>
      <c r="K24" s="30"/>
      <c r="L24" s="29"/>
      <c r="M24" s="33"/>
      <c r="N24" s="17"/>
      <c r="P24" s="25"/>
    </row>
    <row r="25" spans="1:16" ht="12.75">
      <c r="A25" s="24"/>
      <c r="B25" s="26" t="s">
        <v>30</v>
      </c>
      <c r="C25" s="23"/>
      <c r="D25" s="23"/>
      <c r="E25" s="22"/>
      <c r="F25" s="21"/>
      <c r="G25" s="20"/>
      <c r="H25" s="20"/>
      <c r="I25" s="21"/>
      <c r="J25" s="27"/>
      <c r="K25" s="27"/>
      <c r="L25" s="20"/>
      <c r="M25" s="18"/>
      <c r="N25" s="17"/>
      <c r="P25" s="25"/>
    </row>
    <row r="26" spans="1:16" ht="12.75">
      <c r="A26" s="24"/>
      <c r="B26" s="26"/>
      <c r="C26" s="23"/>
      <c r="D26" s="23"/>
      <c r="E26" s="22"/>
      <c r="F26" s="21"/>
      <c r="G26" s="20"/>
      <c r="H26" s="20"/>
      <c r="I26" s="21"/>
      <c r="J26" s="20"/>
      <c r="K26" s="20"/>
      <c r="L26" s="20"/>
      <c r="M26" s="18"/>
      <c r="N26" s="17"/>
      <c r="P26" s="25"/>
    </row>
    <row r="27" spans="1:16" ht="12.75">
      <c r="A27" s="24"/>
      <c r="B27" s="23"/>
      <c r="C27" s="23" t="s">
        <v>29</v>
      </c>
      <c r="D27" s="23" t="s">
        <v>28</v>
      </c>
      <c r="E27" s="22" t="s">
        <v>18</v>
      </c>
      <c r="F27" s="21"/>
      <c r="G27" s="20">
        <f>G11</f>
        <v>54.641</v>
      </c>
      <c r="H27" s="20">
        <f>H11</f>
        <v>44.671</v>
      </c>
      <c r="I27" s="21"/>
      <c r="J27" s="20">
        <f>G27+H27</f>
        <v>99.312</v>
      </c>
      <c r="K27" s="20">
        <v>92.28899999999999</v>
      </c>
      <c r="L27" s="20">
        <f>+J27-K27</f>
        <v>7.02300000000001</v>
      </c>
      <c r="M27" s="18">
        <f>+J27/K27-1</f>
        <v>0.07609790982674003</v>
      </c>
      <c r="N27" s="17"/>
      <c r="P27" s="25"/>
    </row>
    <row r="28" spans="1:16" ht="12.75">
      <c r="A28" s="24"/>
      <c r="B28" s="23"/>
      <c r="C28" s="23" t="s">
        <v>20</v>
      </c>
      <c r="D28" s="23" t="s">
        <v>28</v>
      </c>
      <c r="E28" s="22" t="s">
        <v>16</v>
      </c>
      <c r="F28" s="21"/>
      <c r="G28" s="20">
        <f>G11</f>
        <v>54.641</v>
      </c>
      <c r="H28" s="20">
        <f>H12</f>
        <v>70.671</v>
      </c>
      <c r="I28" s="21"/>
      <c r="J28" s="20">
        <f>G28+H28</f>
        <v>125.31200000000001</v>
      </c>
      <c r="K28" s="20">
        <v>118.28899999999999</v>
      </c>
      <c r="L28" s="20">
        <f>+J28-K28</f>
        <v>7.023000000000025</v>
      </c>
      <c r="M28" s="18">
        <f>+J28/K28-1</f>
        <v>0.05937153919637517</v>
      </c>
      <c r="N28" s="17"/>
      <c r="P28" s="25"/>
    </row>
    <row r="29" spans="1:16" ht="12.75">
      <c r="A29" s="24"/>
      <c r="B29" s="23"/>
      <c r="C29" s="23"/>
      <c r="D29" s="23" t="s">
        <v>27</v>
      </c>
      <c r="E29" s="22" t="s">
        <v>18</v>
      </c>
      <c r="F29" s="21"/>
      <c r="G29" s="20">
        <v>0</v>
      </c>
      <c r="H29" s="20">
        <f>H13</f>
        <v>46.697</v>
      </c>
      <c r="I29" s="21"/>
      <c r="J29" s="20">
        <f>G29+H29</f>
        <v>46.697</v>
      </c>
      <c r="K29" s="20">
        <v>47.257999999999996</v>
      </c>
      <c r="L29" s="20">
        <f>+J29-K29</f>
        <v>-0.5609999999999928</v>
      </c>
      <c r="M29" s="18">
        <f>+J29/K29-1</f>
        <v>-0.011871005967243442</v>
      </c>
      <c r="N29" s="17"/>
      <c r="P29" s="25"/>
    </row>
    <row r="30" spans="1:16" ht="12.75">
      <c r="A30" s="24"/>
      <c r="B30" s="23"/>
      <c r="C30" s="23"/>
      <c r="D30" s="23" t="s">
        <v>27</v>
      </c>
      <c r="E30" s="22" t="s">
        <v>16</v>
      </c>
      <c r="F30" s="21"/>
      <c r="G30" s="20">
        <v>0</v>
      </c>
      <c r="H30" s="20">
        <f>H14</f>
        <v>72.697</v>
      </c>
      <c r="I30" s="21"/>
      <c r="J30" s="20">
        <f>G30+H30</f>
        <v>72.697</v>
      </c>
      <c r="K30" s="20">
        <v>73.258</v>
      </c>
      <c r="L30" s="20">
        <f>+J30-K30</f>
        <v>-0.5609999999999928</v>
      </c>
      <c r="M30" s="18">
        <f>+J30/K30-1</f>
        <v>-0.007657866717628026</v>
      </c>
      <c r="N30" s="17"/>
      <c r="P30" s="25"/>
    </row>
    <row r="31" spans="1:16" ht="12.75">
      <c r="A31" s="24"/>
      <c r="B31" s="23"/>
      <c r="C31" s="23"/>
      <c r="D31" s="23"/>
      <c r="E31" s="22"/>
      <c r="F31" s="21"/>
      <c r="G31" s="20"/>
      <c r="H31" s="20"/>
      <c r="I31" s="21"/>
      <c r="J31" s="20"/>
      <c r="K31" s="20"/>
      <c r="L31" s="20"/>
      <c r="M31" s="18"/>
      <c r="N31" s="17"/>
      <c r="P31" s="25"/>
    </row>
    <row r="32" spans="1:16" ht="12.75">
      <c r="A32" s="24"/>
      <c r="B32" s="23"/>
      <c r="C32" s="23" t="s">
        <v>26</v>
      </c>
      <c r="D32" s="23" t="s">
        <v>25</v>
      </c>
      <c r="E32" s="22" t="s">
        <v>6</v>
      </c>
      <c r="F32" s="21"/>
      <c r="G32" s="20">
        <f>G11</f>
        <v>54.641</v>
      </c>
      <c r="H32" s="20">
        <f>H28</f>
        <v>70.671</v>
      </c>
      <c r="I32" s="21"/>
      <c r="J32" s="20">
        <f>G32+H32</f>
        <v>125.31200000000001</v>
      </c>
      <c r="K32" s="20">
        <v>118.28899999999999</v>
      </c>
      <c r="L32" s="20">
        <f>+J32-K32</f>
        <v>7.023000000000025</v>
      </c>
      <c r="M32" s="18">
        <f>+J32/K32-1</f>
        <v>0.05937153919637517</v>
      </c>
      <c r="N32" s="17"/>
      <c r="P32" s="25"/>
    </row>
    <row r="33" spans="1:16" ht="12.75">
      <c r="A33" s="24"/>
      <c r="B33" s="23"/>
      <c r="C33" s="23" t="s">
        <v>24</v>
      </c>
      <c r="D33" s="23" t="s">
        <v>23</v>
      </c>
      <c r="E33" s="22" t="s">
        <v>6</v>
      </c>
      <c r="F33" s="21"/>
      <c r="G33" s="20">
        <v>0</v>
      </c>
      <c r="H33" s="20">
        <f>H30</f>
        <v>72.697</v>
      </c>
      <c r="I33" s="21"/>
      <c r="J33" s="20">
        <f>G33+H33</f>
        <v>72.697</v>
      </c>
      <c r="K33" s="20">
        <v>73.258</v>
      </c>
      <c r="L33" s="20">
        <f>+J33-K33</f>
        <v>-0.5609999999999928</v>
      </c>
      <c r="M33" s="18">
        <f>+J33/K33-1</f>
        <v>-0.007657866717628026</v>
      </c>
      <c r="N33" s="17"/>
      <c r="P33" s="25"/>
    </row>
    <row r="34" spans="1:16" ht="12.75">
      <c r="A34" s="24"/>
      <c r="B34" s="23"/>
      <c r="C34" s="23"/>
      <c r="D34" s="23"/>
      <c r="E34" s="22"/>
      <c r="F34" s="21"/>
      <c r="G34" s="19"/>
      <c r="H34" s="20"/>
      <c r="I34" s="21"/>
      <c r="J34" s="19"/>
      <c r="K34" s="19"/>
      <c r="L34" s="20"/>
      <c r="M34" s="18"/>
      <c r="N34" s="17"/>
      <c r="P34" s="25"/>
    </row>
    <row r="35" spans="1:16" ht="6" customHeight="1">
      <c r="A35" s="24"/>
      <c r="B35" s="32"/>
      <c r="C35" s="31"/>
      <c r="D35" s="12"/>
      <c r="E35" s="12"/>
      <c r="F35" s="30"/>
      <c r="G35" s="30"/>
      <c r="H35" s="12"/>
      <c r="I35" s="30"/>
      <c r="J35" s="30"/>
      <c r="K35" s="30"/>
      <c r="L35" s="29"/>
      <c r="M35" s="28"/>
      <c r="N35" s="17"/>
      <c r="P35" s="25"/>
    </row>
    <row r="36" spans="1:16" ht="12.75">
      <c r="A36" s="24"/>
      <c r="B36" s="26" t="s">
        <v>22</v>
      </c>
      <c r="C36" s="23"/>
      <c r="D36" s="23"/>
      <c r="E36" s="22"/>
      <c r="F36" s="21"/>
      <c r="G36" s="27"/>
      <c r="H36" s="20"/>
      <c r="I36" s="21"/>
      <c r="J36" s="27"/>
      <c r="K36" s="27"/>
      <c r="L36" s="20"/>
      <c r="M36" s="18"/>
      <c r="N36" s="17"/>
      <c r="P36" s="25"/>
    </row>
    <row r="37" spans="1:16" ht="12.75">
      <c r="A37" s="24"/>
      <c r="B37" s="26"/>
      <c r="C37" s="23"/>
      <c r="D37" s="23"/>
      <c r="E37" s="22"/>
      <c r="F37" s="21"/>
      <c r="G37" s="20"/>
      <c r="H37" s="20"/>
      <c r="I37" s="21"/>
      <c r="J37" s="20"/>
      <c r="K37" s="20"/>
      <c r="L37" s="20"/>
      <c r="M37" s="18"/>
      <c r="N37" s="17"/>
      <c r="P37" s="25"/>
    </row>
    <row r="38" spans="1:16" ht="12.75">
      <c r="A38" s="24"/>
      <c r="B38" s="23"/>
      <c r="C38" s="23" t="s">
        <v>21</v>
      </c>
      <c r="D38" s="23" t="s">
        <v>19</v>
      </c>
      <c r="E38" s="22" t="s">
        <v>18</v>
      </c>
      <c r="F38" s="21"/>
      <c r="G38" s="20">
        <f>G11</f>
        <v>54.641</v>
      </c>
      <c r="H38" s="20">
        <v>16.948</v>
      </c>
      <c r="I38" s="21"/>
      <c r="J38" s="20">
        <f>G38+H38</f>
        <v>71.589</v>
      </c>
      <c r="K38" s="20">
        <v>63.535999999999994</v>
      </c>
      <c r="L38" s="20">
        <f>+J38-K38</f>
        <v>8.053000000000004</v>
      </c>
      <c r="M38" s="18">
        <f>+J38/K38-1</f>
        <v>0.12674704104759504</v>
      </c>
      <c r="N38" s="17"/>
      <c r="P38" s="25"/>
    </row>
    <row r="39" spans="1:16" ht="12.75">
      <c r="A39" s="24"/>
      <c r="B39" s="23"/>
      <c r="C39" s="23" t="s">
        <v>20</v>
      </c>
      <c r="D39" s="23" t="s">
        <v>19</v>
      </c>
      <c r="E39" s="22" t="s">
        <v>16</v>
      </c>
      <c r="F39" s="21"/>
      <c r="G39" s="20">
        <f>G11</f>
        <v>54.641</v>
      </c>
      <c r="H39" s="20">
        <v>26.775</v>
      </c>
      <c r="I39" s="21"/>
      <c r="J39" s="20">
        <f>G39+H39</f>
        <v>81.416</v>
      </c>
      <c r="K39" s="20">
        <v>71.303</v>
      </c>
      <c r="L39" s="20">
        <f>+J39-K39</f>
        <v>10.113</v>
      </c>
      <c r="M39" s="18">
        <f>+J39/K39-1</f>
        <v>0.14183133949483184</v>
      </c>
      <c r="N39" s="17"/>
      <c r="P39" s="25"/>
    </row>
    <row r="40" spans="1:16" ht="12.75">
      <c r="A40" s="24"/>
      <c r="B40" s="23"/>
      <c r="C40" s="23"/>
      <c r="D40" s="23" t="s">
        <v>17</v>
      </c>
      <c r="E40" s="22" t="s">
        <v>18</v>
      </c>
      <c r="F40" s="21"/>
      <c r="G40" s="20">
        <v>0</v>
      </c>
      <c r="H40" s="20">
        <v>18.974</v>
      </c>
      <c r="I40" s="21"/>
      <c r="J40" s="20">
        <f>G40+H40</f>
        <v>18.974</v>
      </c>
      <c r="K40" s="20">
        <v>18.505000000000003</v>
      </c>
      <c r="L40" s="20">
        <f>+J40-K40</f>
        <v>0.46899999999999764</v>
      </c>
      <c r="M40" s="18">
        <f>+J40/K40-1</f>
        <v>0.025344501486084692</v>
      </c>
      <c r="N40" s="17"/>
      <c r="P40" s="25"/>
    </row>
    <row r="41" spans="1:16" ht="12.75">
      <c r="A41" s="24"/>
      <c r="B41" s="23"/>
      <c r="C41" s="23"/>
      <c r="D41" s="23" t="s">
        <v>17</v>
      </c>
      <c r="E41" s="22" t="s">
        <v>16</v>
      </c>
      <c r="F41" s="21"/>
      <c r="G41" s="20">
        <v>0</v>
      </c>
      <c r="H41" s="20">
        <v>28.801</v>
      </c>
      <c r="I41" s="21"/>
      <c r="J41" s="20">
        <f>G41+H41</f>
        <v>28.801</v>
      </c>
      <c r="K41" s="20">
        <v>26.272</v>
      </c>
      <c r="L41" s="20">
        <f>+J41-K41</f>
        <v>2.529</v>
      </c>
      <c r="M41" s="18">
        <f>+J41/K41-1</f>
        <v>0.09626218026796596</v>
      </c>
      <c r="N41" s="17"/>
      <c r="P41" s="25"/>
    </row>
    <row r="42" spans="1:16" ht="12.75">
      <c r="A42" s="24"/>
      <c r="B42" s="23"/>
      <c r="C42" s="23"/>
      <c r="D42" s="23"/>
      <c r="E42" s="22"/>
      <c r="F42" s="21"/>
      <c r="G42" s="20"/>
      <c r="H42" s="20"/>
      <c r="I42" s="21"/>
      <c r="J42" s="20"/>
      <c r="K42" s="20"/>
      <c r="L42" s="20"/>
      <c r="M42" s="18"/>
      <c r="N42" s="17"/>
      <c r="P42" s="25"/>
    </row>
    <row r="43" spans="1:16" ht="12.75">
      <c r="A43" s="24"/>
      <c r="B43" s="23"/>
      <c r="C43" s="23" t="s">
        <v>15</v>
      </c>
      <c r="D43" s="23" t="s">
        <v>14</v>
      </c>
      <c r="E43" s="22" t="s">
        <v>6</v>
      </c>
      <c r="F43" s="21"/>
      <c r="G43" s="20">
        <f>G11</f>
        <v>54.641</v>
      </c>
      <c r="H43" s="20">
        <f>H39</f>
        <v>26.775</v>
      </c>
      <c r="I43" s="21"/>
      <c r="J43" s="20">
        <f>G43+H43</f>
        <v>81.416</v>
      </c>
      <c r="K43" s="20">
        <v>71.303</v>
      </c>
      <c r="L43" s="20">
        <f>+J43-K43</f>
        <v>10.113</v>
      </c>
      <c r="M43" s="18">
        <f>+J43/K43-1</f>
        <v>0.14183133949483184</v>
      </c>
      <c r="N43" s="17"/>
      <c r="P43" s="25"/>
    </row>
    <row r="44" spans="1:16" ht="12.75">
      <c r="A44" s="24"/>
      <c r="B44" s="23"/>
      <c r="C44" s="23" t="s">
        <v>13</v>
      </c>
      <c r="D44" s="23" t="s">
        <v>12</v>
      </c>
      <c r="E44" s="22" t="s">
        <v>6</v>
      </c>
      <c r="F44" s="21"/>
      <c r="G44" s="20">
        <v>0</v>
      </c>
      <c r="H44" s="20">
        <f>H41</f>
        <v>28.801</v>
      </c>
      <c r="I44" s="21"/>
      <c r="J44" s="20">
        <f>G44+H44</f>
        <v>28.801</v>
      </c>
      <c r="K44" s="20">
        <v>26.272</v>
      </c>
      <c r="L44" s="20">
        <f>+J44-K44</f>
        <v>2.529</v>
      </c>
      <c r="M44" s="18">
        <f>+J44/K44-1</f>
        <v>0.09626218026796596</v>
      </c>
      <c r="N44" s="17"/>
      <c r="P44" s="25"/>
    </row>
    <row r="45" spans="1:17" ht="12.75">
      <c r="A45" s="24"/>
      <c r="B45" s="23"/>
      <c r="C45" s="23"/>
      <c r="D45" s="23"/>
      <c r="E45" s="22"/>
      <c r="F45" s="21"/>
      <c r="G45" s="19"/>
      <c r="H45" s="20"/>
      <c r="I45" s="21"/>
      <c r="J45" s="19"/>
      <c r="K45" s="19"/>
      <c r="L45" s="20"/>
      <c r="M45" s="18"/>
      <c r="N45" s="17"/>
      <c r="O45" s="2"/>
      <c r="P45" s="25"/>
      <c r="Q45" s="2"/>
    </row>
    <row r="46" spans="1:16" ht="6.75" customHeight="1">
      <c r="A46" s="24"/>
      <c r="B46" s="32"/>
      <c r="C46" s="31"/>
      <c r="D46" s="12"/>
      <c r="E46" s="12"/>
      <c r="F46" s="30"/>
      <c r="G46" s="30"/>
      <c r="H46" s="12"/>
      <c r="I46" s="30"/>
      <c r="J46" s="30"/>
      <c r="K46" s="30"/>
      <c r="L46" s="29"/>
      <c r="M46" s="28"/>
      <c r="N46" s="17"/>
      <c r="P46" s="25"/>
    </row>
    <row r="47" spans="1:16" ht="12.75">
      <c r="A47" s="24"/>
      <c r="B47" s="26" t="s">
        <v>11</v>
      </c>
      <c r="C47" s="23"/>
      <c r="D47" s="23"/>
      <c r="E47" s="22"/>
      <c r="F47" s="21"/>
      <c r="G47" s="27"/>
      <c r="H47" s="27"/>
      <c r="I47" s="21"/>
      <c r="J47" s="27"/>
      <c r="K47" s="27"/>
      <c r="L47" s="27"/>
      <c r="M47" s="18"/>
      <c r="N47" s="17"/>
      <c r="P47" s="25"/>
    </row>
    <row r="48" spans="1:16" ht="12.75">
      <c r="A48" s="24"/>
      <c r="B48" s="26"/>
      <c r="C48" s="23"/>
      <c r="D48" s="23"/>
      <c r="E48" s="22"/>
      <c r="F48" s="21"/>
      <c r="G48" s="20"/>
      <c r="H48" s="20"/>
      <c r="I48" s="21"/>
      <c r="J48" s="20"/>
      <c r="K48" s="20"/>
      <c r="L48" s="20"/>
      <c r="M48" s="18"/>
      <c r="N48" s="17"/>
      <c r="P48" s="25"/>
    </row>
    <row r="49" spans="1:16" ht="12.75">
      <c r="A49" s="24"/>
      <c r="B49" s="23"/>
      <c r="C49" s="23" t="s">
        <v>10</v>
      </c>
      <c r="D49" s="23" t="s">
        <v>9</v>
      </c>
      <c r="E49" s="22" t="s">
        <v>6</v>
      </c>
      <c r="F49" s="21"/>
      <c r="G49" s="20">
        <f>G11</f>
        <v>54.641</v>
      </c>
      <c r="H49" s="20">
        <v>17.789</v>
      </c>
      <c r="I49" s="21"/>
      <c r="J49" s="20">
        <f>G49+H49</f>
        <v>72.43</v>
      </c>
      <c r="K49" s="20">
        <v>71.89999999999999</v>
      </c>
      <c r="L49" s="20">
        <f>+J49-K49</f>
        <v>0.5300000000000153</v>
      </c>
      <c r="M49" s="18">
        <f>+J49/K49-1</f>
        <v>0.007371349095966817</v>
      </c>
      <c r="N49" s="17"/>
      <c r="P49" s="25"/>
    </row>
    <row r="50" spans="1:16" ht="12.75">
      <c r="A50" s="24"/>
      <c r="B50" s="23"/>
      <c r="C50" s="23" t="s">
        <v>8</v>
      </c>
      <c r="D50" s="23" t="s">
        <v>7</v>
      </c>
      <c r="E50" s="22" t="s">
        <v>6</v>
      </c>
      <c r="F50" s="21"/>
      <c r="G50" s="20">
        <v>0</v>
      </c>
      <c r="H50" s="20">
        <v>19.815</v>
      </c>
      <c r="I50" s="21"/>
      <c r="J50" s="20">
        <f>G50+H50</f>
        <v>19.815</v>
      </c>
      <c r="K50" s="20">
        <v>26.869</v>
      </c>
      <c r="L50" s="20">
        <f>+J50-K50</f>
        <v>-7.0539999999999985</v>
      </c>
      <c r="M50" s="18">
        <f>+J50/K50-1</f>
        <v>-0.26253303063009414</v>
      </c>
      <c r="N50" s="17"/>
      <c r="P50" s="25"/>
    </row>
    <row r="51" spans="1:14" ht="12.75">
      <c r="A51" s="24"/>
      <c r="B51" s="23"/>
      <c r="C51" s="23"/>
      <c r="D51" s="23"/>
      <c r="E51" s="22"/>
      <c r="F51" s="21"/>
      <c r="G51" s="19"/>
      <c r="H51" s="19"/>
      <c r="I51" s="21"/>
      <c r="J51" s="20"/>
      <c r="K51" s="20"/>
      <c r="L51" s="19"/>
      <c r="M51" s="18"/>
      <c r="N51" s="17"/>
    </row>
    <row r="52" spans="1:17" ht="6" customHeight="1">
      <c r="A52" s="16"/>
      <c r="B52" s="15"/>
      <c r="C52" s="12"/>
      <c r="D52" s="12"/>
      <c r="E52" s="12"/>
      <c r="F52" s="14"/>
      <c r="G52" s="14"/>
      <c r="H52" s="12"/>
      <c r="I52" s="14"/>
      <c r="J52" s="13"/>
      <c r="K52" s="13"/>
      <c r="L52" s="12"/>
      <c r="M52" s="12"/>
      <c r="N52" s="11"/>
      <c r="O52" s="2"/>
      <c r="P52" s="2"/>
      <c r="Q52" s="2"/>
    </row>
    <row r="53" spans="2:17" ht="12.75">
      <c r="B53" s="2" t="s">
        <v>5</v>
      </c>
      <c r="C53" s="2"/>
      <c r="D53"/>
      <c r="L53" s="2"/>
      <c r="M53" s="2"/>
      <c r="N53" s="2"/>
      <c r="O53" s="2"/>
      <c r="P53" s="2"/>
      <c r="Q53" s="2"/>
    </row>
    <row r="54" spans="2:17" ht="12.75">
      <c r="B54" s="4"/>
      <c r="C54" s="7"/>
      <c r="D54" s="7"/>
      <c r="E54" s="9"/>
      <c r="F54" s="8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10" t="s">
        <v>60</v>
      </c>
      <c r="C55" s="7"/>
      <c r="D55" s="7"/>
      <c r="E55" s="9"/>
      <c r="F55" s="8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4" t="s">
        <v>63</v>
      </c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4" t="s">
        <v>64</v>
      </c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4" t="s">
        <v>65</v>
      </c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4" t="s">
        <v>0</v>
      </c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4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P60" s="2"/>
      <c r="Q60" s="2"/>
    </row>
    <row r="61" spans="2:14" ht="12.75">
      <c r="B61" s="4"/>
      <c r="C61" s="5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4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atung</dc:creator>
  <cp:keywords/>
  <dc:description/>
  <cp:lastModifiedBy>Tung, Andrew</cp:lastModifiedBy>
  <dcterms:created xsi:type="dcterms:W3CDTF">2013-12-31T16:35:19Z</dcterms:created>
  <dcterms:modified xsi:type="dcterms:W3CDTF">2014-11-24T23:22:09Z</dcterms:modified>
  <cp:category/>
  <cp:version/>
  <cp:contentType/>
  <cp:contentStatus/>
</cp:coreProperties>
</file>