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tung\OneDrive - Sempra Energy\Documents\Procurement Documents\"/>
    </mc:Choice>
  </mc:AlternateContent>
  <xr:revisionPtr revIDLastSave="38" documentId="10_ncr:100000_{C6870945-3232-484E-AE4A-19FE88D2F00F}" xr6:coauthVersionLast="41" xr6:coauthVersionMax="41" xr10:uidLastSave="{DC647FBD-57E8-4D55-A6D8-7EB65787F70A}"/>
  <bookViews>
    <workbookView xWindow="-110" yWindow="-110" windowWidth="25820" windowHeight="14020" firstSheet="4" activeTab="11" xr2:uid="{00000000-000D-0000-FFFF-FFFF00000000}"/>
  </bookViews>
  <sheets>
    <sheet name="December 1, 2018" sheetId="14" r:id="rId1"/>
    <sheet name="12 month summary" sheetId="2" r:id="rId2"/>
    <sheet name="January 1, 2019" sheetId="3" r:id="rId3"/>
    <sheet name="February 1, 2019" sheetId="15" r:id="rId4"/>
    <sheet name="March 1, 2019" sheetId="16" r:id="rId5"/>
    <sheet name="April 1, 2019" sheetId="17" r:id="rId6"/>
    <sheet name="May 1, 2019" sheetId="18" r:id="rId7"/>
    <sheet name="June 1, 2019" sheetId="19" r:id="rId8"/>
    <sheet name="July 1, 2019" sheetId="20" r:id="rId9"/>
    <sheet name="August 1, 2019" sheetId="21" r:id="rId10"/>
    <sheet name="September 1, 2019" sheetId="22" r:id="rId11"/>
    <sheet name="October 1, 2019" sheetId="23" r:id="rId12"/>
  </sheets>
  <definedNames>
    <definedName name="_AMO_UniqueIdentifier" hidden="1">"'85d4127a-4017-4e1e-a7b9-8ac7082c733c'"</definedName>
    <definedName name="_xlnm.Print_Area" localSheetId="5">'April 1, 2019'!$A$1:$P$44</definedName>
    <definedName name="_xlnm.Print_Area" localSheetId="9">'August 1, 2019'!$A$1:$P$44</definedName>
    <definedName name="_xlnm.Print_Area" localSheetId="0">'December 1, 2018'!$A$1:$P$44</definedName>
    <definedName name="_xlnm.Print_Area" localSheetId="3">'February 1, 2019'!$A$1:$P$44</definedName>
    <definedName name="_xlnm.Print_Area" localSheetId="2">'January 1, 2019'!$A$1:$P$44</definedName>
    <definedName name="_xlnm.Print_Area" localSheetId="8">'July 1, 2019'!$A$1:$P$44</definedName>
    <definedName name="_xlnm.Print_Area" localSheetId="7">'June 1, 2019'!$A$1:$P$44</definedName>
    <definedName name="_xlnm.Print_Area" localSheetId="4">'March 1, 2019'!$A$1:$P$44</definedName>
    <definedName name="_xlnm.Print_Area" localSheetId="6">'May 1, 2019'!$A$1:$P$44</definedName>
    <definedName name="_xlnm.Print_Area" localSheetId="11">'October 1, 2019'!$A$1:$P$44</definedName>
    <definedName name="_xlnm.Print_Area" localSheetId="10">'September 1, 2019'!$A$1:$P$44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32" i="23" l="1"/>
  <c r="O32" i="23" s="1"/>
  <c r="F31" i="23"/>
  <c r="I31" i="23" s="1"/>
  <c r="F30" i="23"/>
  <c r="I30" i="23" s="1"/>
  <c r="O27" i="23"/>
  <c r="I27" i="23"/>
  <c r="M27" i="23" s="1"/>
  <c r="F26" i="23"/>
  <c r="I26" i="23" s="1"/>
  <c r="O22" i="23"/>
  <c r="M22" i="23"/>
  <c r="I22" i="23"/>
  <c r="F19" i="23"/>
  <c r="I19" i="23" s="1"/>
  <c r="O19" i="23" s="1"/>
  <c r="I16" i="23"/>
  <c r="M16" i="23" s="1"/>
  <c r="I15" i="23"/>
  <c r="O15" i="23" s="1"/>
  <c r="O14" i="23"/>
  <c r="I14" i="23"/>
  <c r="M14" i="23" s="1"/>
  <c r="F11" i="23"/>
  <c r="I11" i="23" s="1"/>
  <c r="F10" i="23"/>
  <c r="I10" i="23" s="1"/>
  <c r="I9" i="23"/>
  <c r="O9" i="23" s="1"/>
  <c r="M9" i="23" l="1"/>
  <c r="O11" i="23"/>
  <c r="M11" i="23"/>
  <c r="M30" i="23"/>
  <c r="O30" i="23"/>
  <c r="M26" i="23"/>
  <c r="O26" i="23"/>
  <c r="M31" i="23"/>
  <c r="O31" i="23"/>
  <c r="O10" i="23"/>
  <c r="M10" i="23"/>
  <c r="M19" i="23"/>
  <c r="M15" i="23"/>
  <c r="O16" i="23"/>
  <c r="M32" i="23"/>
  <c r="I32" i="22" l="1"/>
  <c r="O32" i="22" s="1"/>
  <c r="F31" i="22"/>
  <c r="I31" i="22" s="1"/>
  <c r="F30" i="22"/>
  <c r="I30" i="22" s="1"/>
  <c r="I27" i="22"/>
  <c r="M27" i="22" s="1"/>
  <c r="F26" i="22"/>
  <c r="I26" i="22" s="1"/>
  <c r="I22" i="22"/>
  <c r="O22" i="22" s="1"/>
  <c r="F19" i="22"/>
  <c r="I19" i="22" s="1"/>
  <c r="O19" i="22" s="1"/>
  <c r="I16" i="22"/>
  <c r="O16" i="22" s="1"/>
  <c r="I15" i="22"/>
  <c r="O15" i="22" s="1"/>
  <c r="O14" i="22"/>
  <c r="I14" i="22"/>
  <c r="M14" i="22" s="1"/>
  <c r="F11" i="22"/>
  <c r="I11" i="22" s="1"/>
  <c r="F10" i="22"/>
  <c r="I10" i="22" s="1"/>
  <c r="I9" i="22"/>
  <c r="O9" i="22" s="1"/>
  <c r="M22" i="22" l="1"/>
  <c r="O27" i="22"/>
  <c r="M9" i="22"/>
  <c r="O11" i="22"/>
  <c r="M11" i="22"/>
  <c r="M30" i="22"/>
  <c r="O30" i="22"/>
  <c r="M26" i="22"/>
  <c r="O26" i="22"/>
  <c r="M31" i="22"/>
  <c r="O31" i="22"/>
  <c r="O10" i="22"/>
  <c r="M10" i="22"/>
  <c r="M16" i="22"/>
  <c r="M19" i="22"/>
  <c r="M15" i="22"/>
  <c r="M32" i="22"/>
  <c r="I32" i="21" l="1"/>
  <c r="O32" i="21" s="1"/>
  <c r="F31" i="21"/>
  <c r="I31" i="21" s="1"/>
  <c r="F30" i="21"/>
  <c r="I30" i="21" s="1"/>
  <c r="O27" i="21"/>
  <c r="I27" i="21"/>
  <c r="M27" i="21" s="1"/>
  <c r="F26" i="21"/>
  <c r="I26" i="21" s="1"/>
  <c r="O22" i="21"/>
  <c r="M22" i="21"/>
  <c r="I22" i="21"/>
  <c r="F19" i="21"/>
  <c r="I19" i="21" s="1"/>
  <c r="O19" i="21" s="1"/>
  <c r="I16" i="21"/>
  <c r="O16" i="21" s="1"/>
  <c r="I15" i="21"/>
  <c r="O15" i="21" s="1"/>
  <c r="I14" i="21"/>
  <c r="M14" i="21" s="1"/>
  <c r="F11" i="21"/>
  <c r="I11" i="21" s="1"/>
  <c r="F10" i="21"/>
  <c r="I10" i="21" s="1"/>
  <c r="I9" i="21"/>
  <c r="O9" i="21" s="1"/>
  <c r="O14" i="21" l="1"/>
  <c r="M9" i="21"/>
  <c r="M30" i="21"/>
  <c r="O30" i="21"/>
  <c r="M26" i="21"/>
  <c r="O26" i="21"/>
  <c r="M31" i="21"/>
  <c r="O31" i="21"/>
  <c r="O11" i="21"/>
  <c r="M11" i="21"/>
  <c r="O10" i="21"/>
  <c r="M10" i="21"/>
  <c r="M16" i="21"/>
  <c r="M19" i="21"/>
  <c r="M15" i="21"/>
  <c r="M32" i="21"/>
  <c r="I32" i="20"/>
  <c r="M32" i="20" s="1"/>
  <c r="F31" i="20"/>
  <c r="I31" i="20" s="1"/>
  <c r="F30" i="20"/>
  <c r="I30" i="20" s="1"/>
  <c r="I27" i="20"/>
  <c r="O27" i="20" s="1"/>
  <c r="I26" i="20"/>
  <c r="O26" i="20" s="1"/>
  <c r="F26" i="20"/>
  <c r="I22" i="20"/>
  <c r="O22" i="20" s="1"/>
  <c r="F19" i="20"/>
  <c r="I19" i="20" s="1"/>
  <c r="I16" i="20"/>
  <c r="O16" i="20" s="1"/>
  <c r="I15" i="20"/>
  <c r="M15" i="20" s="1"/>
  <c r="O14" i="20"/>
  <c r="M14" i="20"/>
  <c r="I14" i="20"/>
  <c r="F11" i="20"/>
  <c r="I11" i="20" s="1"/>
  <c r="O11" i="20" s="1"/>
  <c r="F10" i="20"/>
  <c r="I10" i="20" s="1"/>
  <c r="O10" i="20" s="1"/>
  <c r="I9" i="20"/>
  <c r="O9" i="20" s="1"/>
  <c r="M27" i="20" l="1"/>
  <c r="O15" i="20"/>
  <c r="O32" i="20"/>
  <c r="O30" i="20"/>
  <c r="M30" i="20"/>
  <c r="O19" i="20"/>
  <c r="M19" i="20"/>
  <c r="O31" i="20"/>
  <c r="M31" i="20"/>
  <c r="M9" i="20"/>
  <c r="M10" i="20"/>
  <c r="M11" i="20"/>
  <c r="M22" i="20"/>
  <c r="M26" i="20"/>
  <c r="M16" i="20"/>
  <c r="I32" i="19" l="1"/>
  <c r="O32" i="19" s="1"/>
  <c r="F31" i="19"/>
  <c r="I31" i="19" s="1"/>
  <c r="F30" i="19"/>
  <c r="I30" i="19" s="1"/>
  <c r="O27" i="19"/>
  <c r="I27" i="19"/>
  <c r="M27" i="19" s="1"/>
  <c r="F26" i="19"/>
  <c r="I26" i="19" s="1"/>
  <c r="O22" i="19"/>
  <c r="M22" i="19"/>
  <c r="I22" i="19"/>
  <c r="F19" i="19"/>
  <c r="I19" i="19" s="1"/>
  <c r="O19" i="19" s="1"/>
  <c r="I16" i="19"/>
  <c r="O16" i="19" s="1"/>
  <c r="I15" i="19"/>
  <c r="O15" i="19" s="1"/>
  <c r="I14" i="19"/>
  <c r="M14" i="19" s="1"/>
  <c r="F11" i="19"/>
  <c r="I11" i="19" s="1"/>
  <c r="F10" i="19"/>
  <c r="I10" i="19" s="1"/>
  <c r="I9" i="19"/>
  <c r="O9" i="19" s="1"/>
  <c r="M9" i="19" l="1"/>
  <c r="O14" i="19"/>
  <c r="M10" i="19"/>
  <c r="O10" i="19"/>
  <c r="M11" i="19"/>
  <c r="O11" i="19"/>
  <c r="M30" i="19"/>
  <c r="O30" i="19"/>
  <c r="M26" i="19"/>
  <c r="O26" i="19"/>
  <c r="M31" i="19"/>
  <c r="O31" i="19"/>
  <c r="M16" i="19"/>
  <c r="M19" i="19"/>
  <c r="M15" i="19"/>
  <c r="M32" i="19"/>
  <c r="I32" i="18" l="1"/>
  <c r="O32" i="18" s="1"/>
  <c r="F31" i="18"/>
  <c r="I31" i="18" s="1"/>
  <c r="F30" i="18"/>
  <c r="I30" i="18" s="1"/>
  <c r="I27" i="18"/>
  <c r="O27" i="18" s="1"/>
  <c r="F26" i="18"/>
  <c r="I26" i="18" s="1"/>
  <c r="I22" i="18"/>
  <c r="M22" i="18" s="1"/>
  <c r="F19" i="18"/>
  <c r="I19" i="18" s="1"/>
  <c r="I16" i="18"/>
  <c r="O16" i="18" s="1"/>
  <c r="I15" i="18"/>
  <c r="O15" i="18" s="1"/>
  <c r="I14" i="18"/>
  <c r="O14" i="18" s="1"/>
  <c r="F11" i="18"/>
  <c r="I11" i="18" s="1"/>
  <c r="F10" i="18"/>
  <c r="I10" i="18" s="1"/>
  <c r="I9" i="18"/>
  <c r="M9" i="18" s="1"/>
  <c r="O9" i="18" l="1"/>
  <c r="O22" i="18"/>
  <c r="M16" i="18"/>
  <c r="O19" i="18"/>
  <c r="M19" i="18"/>
  <c r="M10" i="18"/>
  <c r="O10" i="18"/>
  <c r="O30" i="18"/>
  <c r="M30" i="18"/>
  <c r="O31" i="18"/>
  <c r="M31" i="18"/>
  <c r="M11" i="18"/>
  <c r="O11" i="18"/>
  <c r="M26" i="18"/>
  <c r="O26" i="18"/>
  <c r="M15" i="18"/>
  <c r="M32" i="18"/>
  <c r="M14" i="18"/>
  <c r="M27" i="18"/>
  <c r="I32" i="17" l="1"/>
  <c r="M32" i="17" s="1"/>
  <c r="F31" i="17"/>
  <c r="I31" i="17" s="1"/>
  <c r="F30" i="17"/>
  <c r="I30" i="17" s="1"/>
  <c r="M30" i="17" s="1"/>
  <c r="I27" i="17"/>
  <c r="O27" i="17" s="1"/>
  <c r="F26" i="17"/>
  <c r="I26" i="17" s="1"/>
  <c r="I22" i="17"/>
  <c r="O22" i="17" s="1"/>
  <c r="F19" i="17"/>
  <c r="I19" i="17" s="1"/>
  <c r="O19" i="17" s="1"/>
  <c r="I16" i="17"/>
  <c r="M16" i="17" s="1"/>
  <c r="I15" i="17"/>
  <c r="O15" i="17" s="1"/>
  <c r="I14" i="17"/>
  <c r="O14" i="17" s="1"/>
  <c r="F11" i="17"/>
  <c r="I11" i="17" s="1"/>
  <c r="O11" i="17" s="1"/>
  <c r="F10" i="17"/>
  <c r="I10" i="17" s="1"/>
  <c r="I9" i="17"/>
  <c r="O9" i="17" s="1"/>
  <c r="O16" i="17" l="1"/>
  <c r="M15" i="17"/>
  <c r="O32" i="17"/>
  <c r="M27" i="17"/>
  <c r="M22" i="17"/>
  <c r="M19" i="17"/>
  <c r="M14" i="17"/>
  <c r="M11" i="17"/>
  <c r="M31" i="17"/>
  <c r="O31" i="17"/>
  <c r="O26" i="17"/>
  <c r="M26" i="17"/>
  <c r="O10" i="17"/>
  <c r="M10" i="17"/>
  <c r="O30" i="17"/>
  <c r="M9" i="17"/>
  <c r="I32" i="16" l="1"/>
  <c r="O32" i="16" s="1"/>
  <c r="F31" i="16"/>
  <c r="I31" i="16" s="1"/>
  <c r="F30" i="16"/>
  <c r="I30" i="16" s="1"/>
  <c r="M30" i="16" s="1"/>
  <c r="O27" i="16"/>
  <c r="I27" i="16"/>
  <c r="M27" i="16" s="1"/>
  <c r="F26" i="16"/>
  <c r="I26" i="16" s="1"/>
  <c r="O22" i="16"/>
  <c r="I22" i="16"/>
  <c r="M22" i="16" s="1"/>
  <c r="F19" i="16"/>
  <c r="I19" i="16" s="1"/>
  <c r="O16" i="16"/>
  <c r="I16" i="16"/>
  <c r="M16" i="16" s="1"/>
  <c r="I15" i="16"/>
  <c r="O15" i="16" s="1"/>
  <c r="I14" i="16"/>
  <c r="O14" i="16" s="1"/>
  <c r="F11" i="16"/>
  <c r="I11" i="16" s="1"/>
  <c r="F10" i="16"/>
  <c r="I10" i="16" s="1"/>
  <c r="O10" i="16" s="1"/>
  <c r="I9" i="16"/>
  <c r="M9" i="16" s="1"/>
  <c r="M14" i="16" l="1"/>
  <c r="M32" i="16"/>
  <c r="M15" i="16"/>
  <c r="O11" i="16"/>
  <c r="M11" i="16"/>
  <c r="O19" i="16"/>
  <c r="M19" i="16"/>
  <c r="O26" i="16"/>
  <c r="M26" i="16"/>
  <c r="M31" i="16"/>
  <c r="O31" i="16"/>
  <c r="M10" i="16"/>
  <c r="O9" i="16"/>
  <c r="O30" i="16"/>
  <c r="I32" i="15" l="1"/>
  <c r="O32" i="15" s="1"/>
  <c r="F31" i="15"/>
  <c r="I31" i="15" s="1"/>
  <c r="F30" i="15"/>
  <c r="I30" i="15" s="1"/>
  <c r="M30" i="15" s="1"/>
  <c r="O27" i="15"/>
  <c r="I27" i="15"/>
  <c r="M27" i="15" s="1"/>
  <c r="F26" i="15"/>
  <c r="I26" i="15" s="1"/>
  <c r="O22" i="15"/>
  <c r="I22" i="15"/>
  <c r="M22" i="15" s="1"/>
  <c r="F19" i="15"/>
  <c r="I19" i="15" s="1"/>
  <c r="O16" i="15"/>
  <c r="I16" i="15"/>
  <c r="M16" i="15" s="1"/>
  <c r="I15" i="15"/>
  <c r="O15" i="15" s="1"/>
  <c r="I14" i="15"/>
  <c r="O14" i="15" s="1"/>
  <c r="F11" i="15"/>
  <c r="I11" i="15" s="1"/>
  <c r="F10" i="15"/>
  <c r="I10" i="15" s="1"/>
  <c r="I9" i="15"/>
  <c r="O9" i="15" s="1"/>
  <c r="M15" i="15" l="1"/>
  <c r="M14" i="15"/>
  <c r="M32" i="15"/>
  <c r="O11" i="15"/>
  <c r="M11" i="15"/>
  <c r="M31" i="15"/>
  <c r="O31" i="15"/>
  <c r="M19" i="15"/>
  <c r="O19" i="15"/>
  <c r="O26" i="15"/>
  <c r="M26" i="15"/>
  <c r="O10" i="15"/>
  <c r="M10" i="15"/>
  <c r="O30" i="15"/>
  <c r="M9" i="15"/>
  <c r="I32" i="14" l="1"/>
  <c r="O32" i="14" s="1"/>
  <c r="F31" i="14"/>
  <c r="I31" i="14" s="1"/>
  <c r="F30" i="14"/>
  <c r="I30" i="14" s="1"/>
  <c r="M30" i="14" s="1"/>
  <c r="O27" i="14"/>
  <c r="I27" i="14"/>
  <c r="M27" i="14" s="1"/>
  <c r="F26" i="14"/>
  <c r="I26" i="14" s="1"/>
  <c r="O22" i="14"/>
  <c r="I22" i="14"/>
  <c r="M22" i="14" s="1"/>
  <c r="F19" i="14"/>
  <c r="I19" i="14" s="1"/>
  <c r="O19" i="14" s="1"/>
  <c r="O16" i="14"/>
  <c r="I16" i="14"/>
  <c r="M16" i="14" s="1"/>
  <c r="I15" i="14"/>
  <c r="O15" i="14" s="1"/>
  <c r="I14" i="14"/>
  <c r="M14" i="14" s="1"/>
  <c r="F11" i="14"/>
  <c r="I11" i="14" s="1"/>
  <c r="I10" i="14"/>
  <c r="O10" i="14" s="1"/>
  <c r="F10" i="14"/>
  <c r="I9" i="14"/>
  <c r="O9" i="14" s="1"/>
  <c r="M10" i="14" l="1"/>
  <c r="M15" i="14"/>
  <c r="O11" i="14"/>
  <c r="M11" i="14"/>
  <c r="O14" i="14"/>
  <c r="M32" i="14"/>
  <c r="M9" i="14"/>
  <c r="M31" i="14"/>
  <c r="O31" i="14"/>
  <c r="O26" i="14"/>
  <c r="M26" i="14"/>
  <c r="O30" i="14"/>
  <c r="M19" i="14"/>
  <c r="I32" i="3" l="1"/>
  <c r="O32" i="3" s="1"/>
  <c r="F31" i="3"/>
  <c r="I31" i="3" s="1"/>
  <c r="F30" i="3"/>
  <c r="I30" i="3" s="1"/>
  <c r="I27" i="3"/>
  <c r="M27" i="3" s="1"/>
  <c r="F26" i="3"/>
  <c r="I26" i="3" s="1"/>
  <c r="I22" i="3"/>
  <c r="O22" i="3" s="1"/>
  <c r="F19" i="3"/>
  <c r="I19" i="3" s="1"/>
  <c r="M19" i="3" s="1"/>
  <c r="I16" i="3"/>
  <c r="M16" i="3" s="1"/>
  <c r="I15" i="3"/>
  <c r="O15" i="3" s="1"/>
  <c r="I14" i="3"/>
  <c r="M14" i="3" s="1"/>
  <c r="F11" i="3"/>
  <c r="I11" i="3" s="1"/>
  <c r="F10" i="3"/>
  <c r="I10" i="3" s="1"/>
  <c r="I9" i="3"/>
  <c r="O9" i="3" s="1"/>
  <c r="O27" i="3" l="1"/>
  <c r="M22" i="3"/>
  <c r="O14" i="3"/>
  <c r="M9" i="3"/>
  <c r="O10" i="3"/>
  <c r="M10" i="3"/>
  <c r="M30" i="3"/>
  <c r="O30" i="3"/>
  <c r="O11" i="3"/>
  <c r="M11" i="3"/>
  <c r="M26" i="3"/>
  <c r="O26" i="3"/>
  <c r="M31" i="3"/>
  <c r="O31" i="3"/>
  <c r="M15" i="3"/>
  <c r="O16" i="3"/>
  <c r="O19" i="3"/>
  <c r="M32" i="3"/>
</calcChain>
</file>

<file path=xl/sharedStrings.xml><?xml version="1.0" encoding="utf-8"?>
<sst xmlns="http://schemas.openxmlformats.org/spreadsheetml/2006/main" count="812" uniqueCount="69">
  <si>
    <t>Southern California Gas Company</t>
  </si>
  <si>
    <t>Commercial &amp; Industrial Rates</t>
  </si>
  <si>
    <t>Procurement</t>
  </si>
  <si>
    <t>Transmission</t>
  </si>
  <si>
    <t>New Rate</t>
  </si>
  <si>
    <t>Change</t>
  </si>
  <si>
    <t>Percentage</t>
  </si>
  <si>
    <t xml:space="preserve">Rate </t>
  </si>
  <si>
    <t>Commodity</t>
  </si>
  <si>
    <t>Rate</t>
  </si>
  <si>
    <t>Charge</t>
  </si>
  <si>
    <t>Effective</t>
  </si>
  <si>
    <t>In Rates</t>
  </si>
  <si>
    <t>Schedule</t>
  </si>
  <si>
    <t>Type</t>
  </si>
  <si>
    <t>¢/therm</t>
  </si>
  <si>
    <t>in Rates</t>
  </si>
  <si>
    <t>Schedule No. GN-10</t>
  </si>
  <si>
    <t>GN-10</t>
  </si>
  <si>
    <t>Tier I</t>
  </si>
  <si>
    <t>Core Service for</t>
  </si>
  <si>
    <t>Tier II</t>
  </si>
  <si>
    <t>Small Commercial</t>
  </si>
  <si>
    <t>Tier III</t>
  </si>
  <si>
    <t>and Industrial</t>
  </si>
  <si>
    <t>Schedule No. GT-10</t>
  </si>
  <si>
    <t>GT-10</t>
  </si>
  <si>
    <t>CAT Service</t>
  </si>
  <si>
    <t xml:space="preserve">for Large Core C&amp;I </t>
  </si>
  <si>
    <t>Core Air Conditioning</t>
  </si>
  <si>
    <t>G-AC</t>
  </si>
  <si>
    <t>Svc for C&amp;I</t>
  </si>
  <si>
    <t>Trans. Only  Air Condi-</t>
  </si>
  <si>
    <r>
      <t>GT-AC</t>
    </r>
    <r>
      <rPr>
        <b/>
        <vertAlign val="superscript"/>
        <sz val="8"/>
        <rFont val="Arial"/>
        <family val="2"/>
      </rPr>
      <t>2</t>
    </r>
  </si>
  <si>
    <t>tioning Svc for C&amp;I</t>
  </si>
  <si>
    <t>For Water Pumping</t>
  </si>
  <si>
    <t>Core Gas Engine Svc</t>
  </si>
  <si>
    <t>G-EN</t>
  </si>
  <si>
    <t>Trans. Gas Engine Svc</t>
  </si>
  <si>
    <r>
      <t>GT-EN</t>
    </r>
    <r>
      <rPr>
        <b/>
        <vertAlign val="superscript"/>
        <sz val="8"/>
        <rFont val="Arial"/>
        <family val="2"/>
      </rPr>
      <t>2</t>
    </r>
  </si>
  <si>
    <t>G-NGU</t>
  </si>
  <si>
    <t>Natural Gas Service</t>
  </si>
  <si>
    <r>
      <t>G-NGC</t>
    </r>
    <r>
      <rPr>
        <b/>
        <vertAlign val="superscript"/>
        <sz val="8"/>
        <rFont val="Arial"/>
        <family val="2"/>
      </rPr>
      <t>8</t>
    </r>
  </si>
  <si>
    <t>For Motor Vehicles</t>
  </si>
  <si>
    <t>GT-NGU</t>
  </si>
  <si>
    <t>Footnotes:</t>
  </si>
  <si>
    <t>3.  Monthly Forecast Cost of Gas includes 0.208 ¢/therm Core Brokerage Fee, monthly PGA adjustment, and sales related Carrying Cost of Storage Inventory.</t>
  </si>
  <si>
    <t xml:space="preserve">4.  Service provided under the eliminated GN-10V or GT-10V rate (pursuant to the SoCalGas-Vernon Stipulation and Settlement Agreement approved by D.96-09-104) shall, </t>
  </si>
  <si>
    <t xml:space="preserve">     effective on and after August 1, 2010, be provided at the existing GN-10 or GT-10 rate as approved in Advice No. 4132 on August 1, 2010. </t>
  </si>
  <si>
    <t>5. The Transportation Charge Adjustment is applicable to CARE and Constitutionally exempt customers, which are excluded from funding the CSI-TP.</t>
  </si>
  <si>
    <t>6.  Available only to non-residential core customers for high-efficiency gas air conditioning equipment.</t>
  </si>
  <si>
    <t>7.  G-NGC rate includes a 103.136 cents per therm Compression Surcharge approved by Res. G-3380 effective October 1, 2005 and revised in Advice No. 5075 effective January 1, 2017.</t>
  </si>
  <si>
    <t>Monthly Core Commercial &amp; Industrial Rates/Effective Date</t>
  </si>
  <si>
    <t>GT-AC</t>
  </si>
  <si>
    <t>GT-EN</t>
  </si>
  <si>
    <r>
      <t>G-NGC</t>
    </r>
    <r>
      <rPr>
        <b/>
        <vertAlign val="superscript"/>
        <sz val="8"/>
        <rFont val="Arial"/>
        <family val="2"/>
      </rPr>
      <t>6</t>
    </r>
  </si>
  <si>
    <t xml:space="preserve">1.  Per Advice No. 5238, effective 1/1/18, Transmission includes a surcharge of 0.308 cents on transportation rates to fund the California Solar Initiative Thermal Program (CSI-TP). </t>
  </si>
  <si>
    <t>2.  CAT charges, excluding NGV, include a 0.150 cents per therm debit to amortize an under collection in the FERC Settlement Proceeds Memorandum  Account during 2018</t>
  </si>
  <si>
    <t xml:space="preserve">    as authorized in Advice No. 5202, approved on December 18, 2017.  </t>
  </si>
  <si>
    <t xml:space="preserve">1.  Per Advice No. 5404, effective 1/1/19, Transmission includes a surcharge of 0.562 cents on transportation rates to fund the California Solar Initiative Thermal Program (CSI-TP). </t>
  </si>
  <si>
    <t>2.  Monthly Forecast Cost of Gas includes 0.208 ¢/therm Core Brokerage Fee, monthly PGA adjustment, and sales related Carrying Cost of Storage Inventory.</t>
  </si>
  <si>
    <t xml:space="preserve">3.  Service provided under the eliminated GN-10V or GT-10V rate (pursuant to the SoCalGas-Vernon Stipulation and Settlement Agreement approved by D.96-09-104) shall, </t>
  </si>
  <si>
    <t>4. The Transportation Charge Adjustment is applicable to CARE and Constitutionally exempt customers, which are excluded from funding the CSI-TP.</t>
  </si>
  <si>
    <t>5.  Available only to non-residential core customers for high-efficiency gas air conditioning equipment.</t>
  </si>
  <si>
    <t>6.  G-NGC rate includes a 103.136 cents per therm Compression Surcharge approved by Res. G-3380 effective October 1, 2005 and revised in Advice No. 5075 effective January 1, 2017.</t>
  </si>
  <si>
    <t>7.  Per Advice Nos. 4896 and 5377, the Cap-and-Trade Cost Exemption is applicable to Sch. Nos. GR, GM, G-10, and G-NGV customers identified by CARB as being Covered Entities.</t>
  </si>
  <si>
    <t xml:space="preserve">8.  Per D.14-12-083 and Advice No. 5295, the G-NGC Transmission Rate is the combined G-NGU Transmission Rate, Compression Surcharge, and Low Carbon Fuel Standard (LCFS) Rate </t>
  </si>
  <si>
    <t xml:space="preserve">      Credit, per therm.</t>
  </si>
  <si>
    <t>9.  LCFS Rate Credit is included in the G-NGC Transmission Rate Calculation.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</si>
</sst>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(* #,##0.00_);_(* \(#,##0.00\);_(* &quot;-&quot;??_);_(@_)"/>
    <numFmt numFmtId="164" formatCode="0.00000"/>
    <numFmt numFmtId="165" formatCode="00.000"/>
    <numFmt numFmtId="166" formatCode="0.0%"/>
    <numFmt numFmtId="167" formatCode="0.000"/>
    <numFmt numFmtId="168" formatCode="00.000;\(00.000\)"/>
    <numFmt numFmtId="169" formatCode="#,##0.000"/>
    <numFmt numFmtId="170" formatCode="m/d/yy"/>
  </numFmts>
  <fonts count="13" x14ac:knownFonts="1">
    <font>
      <sz val="10"/>
      <name val="Arial"/>
    </font>
    <font>
      <sz val="12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sz val="8"/>
      <color indexed="56"/>
      <name val="Arial"/>
      <family val="2"/>
    </font>
    <font>
      <sz val="10"/>
      <name val="Arial"/>
      <family val="2"/>
    </font>
    <font>
      <b/>
      <vertAlign val="superscript"/>
      <sz val="8"/>
      <name val="Arial"/>
      <family val="2"/>
    </font>
    <font>
      <b/>
      <sz val="8"/>
      <color indexed="56"/>
      <name val="Arial"/>
      <family val="2"/>
    </font>
    <font>
      <sz val="7"/>
      <name val="Arial"/>
      <family val="2"/>
    </font>
    <font>
      <b/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124">
    <xf numFmtId="0" fontId="0" fillId="0" borderId="0" xfId="0"/>
    <xf numFmtId="0" fontId="1" fillId="2" borderId="1" xfId="0" applyFont="1" applyFill="1" applyBorder="1" applyAlignment="1">
      <alignment horizontal="centerContinuous"/>
    </xf>
    <xf numFmtId="0" fontId="1" fillId="2" borderId="2" xfId="0" applyFont="1" applyFill="1" applyBorder="1" applyAlignment="1">
      <alignment horizontal="centerContinuous"/>
    </xf>
    <xf numFmtId="0" fontId="1" fillId="2" borderId="3" xfId="0" applyFont="1" applyFill="1" applyBorder="1" applyAlignment="1">
      <alignment horizontal="centerContinuous"/>
    </xf>
    <xf numFmtId="0" fontId="2" fillId="0" borderId="0" xfId="0" applyFont="1"/>
    <xf numFmtId="0" fontId="3" fillId="2" borderId="4" xfId="0" applyFont="1" applyFill="1" applyBorder="1" applyAlignment="1">
      <alignment horizontal="centerContinuous"/>
    </xf>
    <xf numFmtId="0" fontId="3" fillId="2" borderId="0" xfId="0" applyFont="1" applyFill="1" applyBorder="1" applyAlignment="1">
      <alignment horizontal="centerContinuous"/>
    </xf>
    <xf numFmtId="0" fontId="3" fillId="2" borderId="5" xfId="0" applyFont="1" applyFill="1" applyBorder="1" applyAlignment="1">
      <alignment horizontal="centerContinuous"/>
    </xf>
    <xf numFmtId="17" fontId="3" fillId="2" borderId="4" xfId="0" quotePrefix="1" applyNumberFormat="1" applyFont="1" applyFill="1" applyBorder="1" applyAlignment="1">
      <alignment horizontal="centerContinuous"/>
    </xf>
    <xf numFmtId="17" fontId="3" fillId="2" borderId="0" xfId="0" quotePrefix="1" applyNumberFormat="1" applyFont="1" applyFill="1" applyBorder="1" applyAlignment="1">
      <alignment horizontal="centerContinuous"/>
    </xf>
    <xf numFmtId="17" fontId="3" fillId="2" borderId="0" xfId="0" applyNumberFormat="1" applyFont="1" applyFill="1" applyBorder="1" applyAlignment="1">
      <alignment horizontal="centerContinuous"/>
    </xf>
    <xf numFmtId="17" fontId="3" fillId="2" borderId="5" xfId="0" quotePrefix="1" applyNumberFormat="1" applyFont="1" applyFill="1" applyBorder="1" applyAlignment="1">
      <alignment horizontal="centerContinuous"/>
    </xf>
    <xf numFmtId="0" fontId="0" fillId="2" borderId="4" xfId="0" applyFill="1" applyBorder="1"/>
    <xf numFmtId="0" fontId="2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4" fillId="2" borderId="0" xfId="0" quotePrefix="1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164" fontId="4" fillId="0" borderId="6" xfId="0" applyNumberFormat="1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164" fontId="4" fillId="0" borderId="7" xfId="0" applyNumberFormat="1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4" fontId="5" fillId="0" borderId="11" xfId="0" applyNumberFormat="1" applyFont="1" applyBorder="1" applyAlignment="1">
      <alignment horizontal="center"/>
    </xf>
    <xf numFmtId="164" fontId="4" fillId="2" borderId="0" xfId="0" applyNumberFormat="1" applyFont="1" applyFill="1" applyBorder="1" applyAlignment="1">
      <alignment horizontal="center"/>
    </xf>
    <xf numFmtId="14" fontId="4" fillId="2" borderId="0" xfId="0" quotePrefix="1" applyNumberFormat="1" applyFont="1" applyFill="1" applyBorder="1" applyAlignment="1">
      <alignment horizontal="center"/>
    </xf>
    <xf numFmtId="0" fontId="4" fillId="0" borderId="6" xfId="0" applyFont="1" applyBorder="1" applyAlignment="1">
      <alignment horizontal="right"/>
    </xf>
    <xf numFmtId="0" fontId="4" fillId="0" borderId="3" xfId="0" applyFont="1" applyBorder="1" applyAlignment="1">
      <alignment horizontal="right"/>
    </xf>
    <xf numFmtId="0" fontId="4" fillId="2" borderId="0" xfId="0" applyFont="1" applyFill="1" applyBorder="1" applyAlignment="1">
      <alignment horizontal="right"/>
    </xf>
    <xf numFmtId="165" fontId="6" fillId="0" borderId="6" xfId="0" applyNumberFormat="1" applyFont="1" applyBorder="1"/>
    <xf numFmtId="165" fontId="7" fillId="0" borderId="6" xfId="0" applyNumberFormat="1" applyFont="1" applyFill="1" applyBorder="1"/>
    <xf numFmtId="165" fontId="2" fillId="0" borderId="6" xfId="0" applyNumberFormat="1" applyFont="1" applyBorder="1"/>
    <xf numFmtId="166" fontId="2" fillId="0" borderId="6" xfId="0" applyNumberFormat="1" applyFont="1" applyBorder="1"/>
    <xf numFmtId="167" fontId="0" fillId="0" borderId="0" xfId="0" applyNumberFormat="1"/>
    <xf numFmtId="165" fontId="2" fillId="0" borderId="0" xfId="0" applyNumberFormat="1" applyFont="1"/>
    <xf numFmtId="165" fontId="0" fillId="0" borderId="0" xfId="0" applyNumberFormat="1"/>
    <xf numFmtId="0" fontId="4" fillId="0" borderId="7" xfId="0" applyFont="1" applyBorder="1" applyAlignment="1">
      <alignment horizontal="right"/>
    </xf>
    <xf numFmtId="0" fontId="4" fillId="0" borderId="5" xfId="0" applyFont="1" applyBorder="1" applyAlignment="1">
      <alignment horizontal="right"/>
    </xf>
    <xf numFmtId="165" fontId="7" fillId="0" borderId="7" xfId="0" applyNumberFormat="1" applyFont="1" applyBorder="1"/>
    <xf numFmtId="165" fontId="7" fillId="0" borderId="7" xfId="0" applyNumberFormat="1" applyFont="1" applyFill="1" applyBorder="1"/>
    <xf numFmtId="165" fontId="2" fillId="0" borderId="7" xfId="0" applyNumberFormat="1" applyFont="1" applyBorder="1"/>
    <xf numFmtId="166" fontId="2" fillId="0" borderId="7" xfId="0" applyNumberFormat="1" applyFont="1" applyBorder="1"/>
    <xf numFmtId="0" fontId="4" fillId="0" borderId="11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4" fillId="0" borderId="9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165" fontId="7" fillId="0" borderId="0" xfId="0" applyNumberFormat="1" applyFont="1" applyBorder="1"/>
    <xf numFmtId="165" fontId="7" fillId="0" borderId="0" xfId="0" applyNumberFormat="1" applyFont="1" applyFill="1" applyBorder="1"/>
    <xf numFmtId="165" fontId="2" fillId="0" borderId="0" xfId="0" applyNumberFormat="1" applyFont="1" applyBorder="1"/>
    <xf numFmtId="166" fontId="2" fillId="0" borderId="0" xfId="0" applyNumberFormat="1" applyFont="1" applyBorder="1"/>
    <xf numFmtId="0" fontId="2" fillId="2" borderId="12" xfId="0" applyFont="1" applyFill="1" applyBorder="1"/>
    <xf numFmtId="0" fontId="4" fillId="2" borderId="12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right"/>
    </xf>
    <xf numFmtId="168" fontId="7" fillId="2" borderId="12" xfId="0" applyNumberFormat="1" applyFont="1" applyFill="1" applyBorder="1"/>
    <xf numFmtId="165" fontId="7" fillId="2" borderId="12" xfId="0" applyNumberFormat="1" applyFont="1" applyFill="1" applyBorder="1"/>
    <xf numFmtId="164" fontId="2" fillId="2" borderId="12" xfId="0" applyNumberFormat="1" applyFont="1" applyFill="1" applyBorder="1"/>
    <xf numFmtId="166" fontId="2" fillId="2" borderId="12" xfId="1" applyNumberFormat="1" applyFont="1" applyFill="1" applyBorder="1"/>
    <xf numFmtId="165" fontId="7" fillId="0" borderId="6" xfId="0" applyNumberFormat="1" applyFont="1" applyBorder="1"/>
    <xf numFmtId="0" fontId="4" fillId="0" borderId="10" xfId="0" applyFont="1" applyBorder="1" applyAlignment="1">
      <alignment horizontal="right"/>
    </xf>
    <xf numFmtId="165" fontId="7" fillId="0" borderId="11" xfId="0" applyNumberFormat="1" applyFont="1" applyBorder="1"/>
    <xf numFmtId="165" fontId="7" fillId="0" borderId="11" xfId="0" applyNumberFormat="1" applyFont="1" applyFill="1" applyBorder="1"/>
    <xf numFmtId="165" fontId="2" fillId="0" borderId="11" xfId="0" applyNumberFormat="1" applyFont="1" applyBorder="1"/>
    <xf numFmtId="166" fontId="2" fillId="0" borderId="11" xfId="0" applyNumberFormat="1" applyFont="1" applyBorder="1"/>
    <xf numFmtId="168" fontId="7" fillId="2" borderId="0" xfId="0" applyNumberFormat="1" applyFont="1" applyFill="1" applyBorder="1"/>
    <xf numFmtId="165" fontId="7" fillId="2" borderId="0" xfId="0" applyNumberFormat="1" applyFont="1" applyFill="1" applyBorder="1"/>
    <xf numFmtId="164" fontId="2" fillId="2" borderId="0" xfId="0" applyNumberFormat="1" applyFont="1" applyFill="1" applyBorder="1"/>
    <xf numFmtId="166" fontId="2" fillId="2" borderId="0" xfId="1" applyNumberFormat="1" applyFont="1" applyFill="1" applyBorder="1"/>
    <xf numFmtId="0" fontId="4" fillId="0" borderId="6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164" fontId="10" fillId="2" borderId="0" xfId="0" applyNumberFormat="1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right"/>
    </xf>
    <xf numFmtId="0" fontId="0" fillId="2" borderId="8" xfId="0" applyFill="1" applyBorder="1"/>
    <xf numFmtId="0" fontId="4" fillId="2" borderId="9" xfId="0" applyFont="1" applyFill="1" applyBorder="1" applyAlignment="1">
      <alignment horizontal="center"/>
    </xf>
    <xf numFmtId="164" fontId="4" fillId="2" borderId="9" xfId="0" applyNumberFormat="1" applyFont="1" applyFill="1" applyBorder="1" applyAlignment="1">
      <alignment horizontal="center"/>
    </xf>
    <xf numFmtId="14" fontId="4" fillId="2" borderId="9" xfId="0" quotePrefix="1" applyNumberFormat="1" applyFont="1" applyFill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11" fillId="0" borderId="0" xfId="0" applyFont="1" applyFill="1"/>
    <xf numFmtId="169" fontId="0" fillId="0" borderId="0" xfId="0" applyNumberFormat="1" applyFill="1" applyBorder="1"/>
    <xf numFmtId="0" fontId="0" fillId="0" borderId="0" xfId="0" applyFill="1" applyBorder="1" applyAlignment="1">
      <alignment horizontal="right"/>
    </xf>
    <xf numFmtId="0" fontId="0" fillId="0" borderId="0" xfId="0" applyFill="1"/>
    <xf numFmtId="0" fontId="11" fillId="0" borderId="0" xfId="0" applyFont="1"/>
    <xf numFmtId="0" fontId="11" fillId="0" borderId="0" xfId="0" applyNumberFormat="1" applyFont="1" applyFill="1"/>
    <xf numFmtId="0" fontId="1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2" fillId="0" borderId="4" xfId="0" applyFont="1" applyFill="1" applyBorder="1" applyAlignment="1">
      <alignment horizontal="centerContinuous"/>
    </xf>
    <xf numFmtId="0" fontId="12" fillId="0" borderId="0" xfId="0" applyFont="1" applyFill="1" applyBorder="1" applyAlignment="1">
      <alignment horizontal="centerContinuous"/>
    </xf>
    <xf numFmtId="0" fontId="0" fillId="0" borderId="4" xfId="0" applyFill="1" applyBorder="1"/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quotePrefix="1" applyFont="1" applyFill="1" applyBorder="1" applyAlignment="1">
      <alignment horizontal="center"/>
    </xf>
    <xf numFmtId="17" fontId="3" fillId="0" borderId="9" xfId="0" quotePrefix="1" applyNumberFormat="1" applyFont="1" applyFill="1" applyBorder="1" applyAlignment="1">
      <alignment horizontal="centerContinuous"/>
    </xf>
    <xf numFmtId="17" fontId="3" fillId="0" borderId="0" xfId="0" quotePrefix="1" applyNumberFormat="1" applyFont="1" applyFill="1" applyBorder="1" applyAlignment="1">
      <alignment horizontal="centerContinuous"/>
    </xf>
    <xf numFmtId="0" fontId="4" fillId="0" borderId="5" xfId="0" applyFont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164" fontId="4" fillId="0" borderId="13" xfId="0" applyNumberFormat="1" applyFont="1" applyBorder="1" applyAlignment="1">
      <alignment horizontal="centerContinuous"/>
    </xf>
    <xf numFmtId="164" fontId="4" fillId="0" borderId="12" xfId="0" applyNumberFormat="1" applyFont="1" applyBorder="1" applyAlignment="1">
      <alignment horizontal="centerContinuous"/>
    </xf>
    <xf numFmtId="164" fontId="4" fillId="0" borderId="14" xfId="0" applyNumberFormat="1" applyFont="1" applyBorder="1" applyAlignment="1">
      <alignment horizontal="centerContinuous"/>
    </xf>
    <xf numFmtId="170" fontId="6" fillId="0" borderId="11" xfId="0" applyNumberFormat="1" applyFont="1" applyBorder="1"/>
    <xf numFmtId="0" fontId="2" fillId="2" borderId="7" xfId="0" applyFont="1" applyFill="1" applyBorder="1"/>
    <xf numFmtId="14" fontId="4" fillId="2" borderId="13" xfId="0" quotePrefix="1" applyNumberFormat="1" applyFont="1" applyFill="1" applyBorder="1" applyAlignment="1">
      <alignment horizontal="center"/>
    </xf>
    <xf numFmtId="14" fontId="4" fillId="2" borderId="15" xfId="0" quotePrefix="1" applyNumberFormat="1" applyFont="1" applyFill="1" applyBorder="1" applyAlignment="1">
      <alignment horizontal="center"/>
    </xf>
    <xf numFmtId="0" fontId="2" fillId="2" borderId="4" xfId="0" applyFont="1" applyFill="1" applyBorder="1"/>
    <xf numFmtId="165" fontId="2" fillId="0" borderId="4" xfId="0" applyNumberFormat="1" applyFont="1" applyBorder="1"/>
    <xf numFmtId="9" fontId="0" fillId="0" borderId="0" xfId="2" applyFont="1"/>
    <xf numFmtId="43" fontId="0" fillId="0" borderId="0" xfId="3" applyFont="1"/>
    <xf numFmtId="165" fontId="2" fillId="0" borderId="4" xfId="0" quotePrefix="1" applyNumberFormat="1" applyFont="1" applyBorder="1" applyAlignment="1">
      <alignment horizontal="center"/>
    </xf>
    <xf numFmtId="165" fontId="2" fillId="0" borderId="7" xfId="0" quotePrefix="1" applyNumberFormat="1" applyFont="1" applyBorder="1" applyAlignment="1">
      <alignment horizontal="center"/>
    </xf>
    <xf numFmtId="43" fontId="0" fillId="0" borderId="0" xfId="0" applyNumberFormat="1"/>
    <xf numFmtId="0" fontId="2" fillId="2" borderId="5" xfId="0" applyFont="1" applyFill="1" applyBorder="1"/>
    <xf numFmtId="0" fontId="4" fillId="2" borderId="5" xfId="0" applyFont="1" applyFill="1" applyBorder="1" applyAlignment="1">
      <alignment horizontal="right"/>
    </xf>
    <xf numFmtId="164" fontId="2" fillId="2" borderId="5" xfId="0" applyNumberFormat="1" applyFont="1" applyFill="1" applyBorder="1"/>
    <xf numFmtId="165" fontId="2" fillId="0" borderId="7" xfId="0" applyNumberFormat="1" applyFont="1" applyBorder="1" applyAlignment="1">
      <alignment horizontal="center"/>
    </xf>
    <xf numFmtId="14" fontId="4" fillId="2" borderId="5" xfId="0" quotePrefix="1" applyNumberFormat="1" applyFont="1" applyFill="1" applyBorder="1" applyAlignment="1">
      <alignment horizontal="center"/>
    </xf>
    <xf numFmtId="14" fontId="4" fillId="2" borderId="10" xfId="0" quotePrefix="1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0" fontId="0" fillId="0" borderId="0" xfId="2" applyNumberFormat="1" applyFont="1"/>
  </cellXfs>
  <cellStyles count="4">
    <cellStyle name="Comma 3" xfId="3" xr:uid="{00000000-0005-0000-0000-000000000000}"/>
    <cellStyle name="Normal" xfId="0" builtinId="0"/>
    <cellStyle name="Percent 2" xfId="1" xr:uid="{00000000-0005-0000-0000-000002000000}"/>
    <cellStyle name="Percent 3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D2FE6C-15AC-4F9A-9041-7176A66D7747}">
  <sheetPr>
    <pageSetUpPr fitToPage="1"/>
  </sheetPr>
  <dimension ref="A1:AA48"/>
  <sheetViews>
    <sheetView workbookViewId="0">
      <selection activeCell="I1" sqref="I1:I1048576"/>
    </sheetView>
  </sheetViews>
  <sheetFormatPr defaultRowHeight="12.5" x14ac:dyDescent="0.25"/>
  <cols>
    <col min="1" max="1" width="2" customWidth="1"/>
    <col min="2" max="2" width="24.7265625" customWidth="1"/>
    <col min="3" max="3" width="11" customWidth="1"/>
    <col min="4" max="4" width="7.7265625" customWidth="1"/>
    <col min="5" max="5" width="1" customWidth="1"/>
    <col min="6" max="6" width="11.7265625" customWidth="1"/>
    <col min="7" max="7" width="10.54296875" customWidth="1"/>
    <col min="8" max="8" width="0.7265625" customWidth="1"/>
    <col min="9" max="9" width="10" customWidth="1"/>
    <col min="10" max="10" width="1.1796875" customWidth="1"/>
    <col min="11" max="11" width="10" customWidth="1"/>
    <col min="12" max="12" width="1" customWidth="1"/>
    <col min="14" max="14" width="1" customWidth="1"/>
    <col min="15" max="15" width="9.26953125" customWidth="1"/>
    <col min="16" max="16" width="0.7265625" customWidth="1"/>
    <col min="17" max="25" width="7.7265625" customWidth="1"/>
  </cols>
  <sheetData>
    <row r="1" spans="1:27" ht="15" customHeight="1" x14ac:dyDescent="0.3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4"/>
      <c r="R1" s="4"/>
      <c r="S1" s="4"/>
      <c r="T1" s="4"/>
      <c r="U1" s="4"/>
      <c r="V1" s="4"/>
    </row>
    <row r="2" spans="1:27" ht="14.25" customHeight="1" x14ac:dyDescent="0.35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7"/>
      <c r="Q2" s="4"/>
      <c r="R2" s="4"/>
      <c r="S2" s="4"/>
      <c r="T2" s="4"/>
      <c r="U2" s="4"/>
      <c r="V2" s="4"/>
    </row>
    <row r="3" spans="1:27" ht="14.25" customHeight="1" x14ac:dyDescent="0.35">
      <c r="A3" s="8">
        <v>43435</v>
      </c>
      <c r="B3" s="9"/>
      <c r="C3" s="9"/>
      <c r="D3" s="9"/>
      <c r="E3" s="9"/>
      <c r="F3" s="10"/>
      <c r="G3" s="9"/>
      <c r="H3" s="9"/>
      <c r="I3" s="9"/>
      <c r="J3" s="9"/>
      <c r="K3" s="9"/>
      <c r="L3" s="9"/>
      <c r="M3" s="9"/>
      <c r="N3" s="9"/>
      <c r="O3" s="9"/>
      <c r="P3" s="11"/>
      <c r="Q3" s="4"/>
      <c r="R3" s="4"/>
      <c r="S3" s="4"/>
      <c r="T3" s="4"/>
      <c r="U3" s="4"/>
      <c r="V3" s="4"/>
    </row>
    <row r="4" spans="1:27" ht="11.25" customHeight="1" x14ac:dyDescent="0.25">
      <c r="A4" s="12"/>
      <c r="B4" s="13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5"/>
      <c r="Q4" s="4"/>
      <c r="R4" s="4"/>
      <c r="S4" s="4"/>
      <c r="T4" s="4"/>
      <c r="U4" s="4"/>
      <c r="V4" s="4"/>
    </row>
    <row r="5" spans="1:27" ht="11.25" customHeight="1" x14ac:dyDescent="0.25">
      <c r="A5" s="12"/>
      <c r="B5" s="13"/>
      <c r="C5" s="16"/>
      <c r="D5" s="17"/>
      <c r="E5" s="17"/>
      <c r="F5" s="18" t="s">
        <v>2</v>
      </c>
      <c r="G5" s="19" t="s">
        <v>3</v>
      </c>
      <c r="H5" s="17"/>
      <c r="I5" s="18" t="s">
        <v>4</v>
      </c>
      <c r="J5" s="17"/>
      <c r="K5" s="18" t="s">
        <v>4</v>
      </c>
      <c r="L5" s="17"/>
      <c r="M5" s="19" t="s">
        <v>5</v>
      </c>
      <c r="N5" s="17"/>
      <c r="O5" s="19" t="s">
        <v>6</v>
      </c>
      <c r="P5" s="17"/>
      <c r="Q5" s="4"/>
      <c r="R5" s="4"/>
      <c r="S5" s="4"/>
      <c r="T5" s="4"/>
      <c r="U5" s="4"/>
      <c r="V5" s="4"/>
    </row>
    <row r="6" spans="1:27" x14ac:dyDescent="0.25">
      <c r="A6" s="12"/>
      <c r="B6" s="20" t="s">
        <v>7</v>
      </c>
      <c r="C6" s="21" t="s">
        <v>8</v>
      </c>
      <c r="D6" s="22" t="s">
        <v>9</v>
      </c>
      <c r="E6" s="17"/>
      <c r="F6" s="23" t="s">
        <v>10</v>
      </c>
      <c r="G6" s="24" t="s">
        <v>10</v>
      </c>
      <c r="H6" s="17"/>
      <c r="I6" s="23" t="s">
        <v>11</v>
      </c>
      <c r="J6" s="17"/>
      <c r="K6" s="23" t="s">
        <v>11</v>
      </c>
      <c r="L6" s="17"/>
      <c r="M6" s="24" t="s">
        <v>12</v>
      </c>
      <c r="N6" s="17"/>
      <c r="O6" s="24" t="s">
        <v>5</v>
      </c>
      <c r="P6" s="17"/>
      <c r="Z6" s="4"/>
      <c r="AA6" s="4"/>
    </row>
    <row r="7" spans="1:27" x14ac:dyDescent="0.25">
      <c r="A7" s="12"/>
      <c r="B7" s="25" t="s">
        <v>13</v>
      </c>
      <c r="C7" s="26" t="s">
        <v>10</v>
      </c>
      <c r="D7" s="27" t="s">
        <v>14</v>
      </c>
      <c r="E7" s="17"/>
      <c r="F7" s="28" t="s">
        <v>15</v>
      </c>
      <c r="G7" s="28" t="s">
        <v>15</v>
      </c>
      <c r="H7" s="17"/>
      <c r="I7" s="29">
        <v>43435</v>
      </c>
      <c r="J7" s="17"/>
      <c r="K7" s="29">
        <v>43405</v>
      </c>
      <c r="L7" s="17"/>
      <c r="M7" s="28" t="s">
        <v>15</v>
      </c>
      <c r="N7" s="17"/>
      <c r="O7" s="28" t="s">
        <v>16</v>
      </c>
      <c r="P7" s="17"/>
    </row>
    <row r="8" spans="1:27" ht="6" customHeight="1" x14ac:dyDescent="0.25">
      <c r="A8" s="12"/>
      <c r="B8" s="17"/>
      <c r="C8" s="17"/>
      <c r="D8" s="17"/>
      <c r="E8" s="17"/>
      <c r="F8" s="30"/>
      <c r="G8" s="17"/>
      <c r="H8" s="17"/>
      <c r="I8" s="31"/>
      <c r="J8" s="17"/>
      <c r="K8" s="31"/>
      <c r="L8" s="17"/>
      <c r="M8" s="17"/>
      <c r="N8" s="17"/>
      <c r="O8" s="17"/>
      <c r="P8" s="17"/>
    </row>
    <row r="9" spans="1:27" x14ac:dyDescent="0.25">
      <c r="A9" s="12"/>
      <c r="B9" s="19" t="s">
        <v>17</v>
      </c>
      <c r="C9" s="32" t="s">
        <v>18</v>
      </c>
      <c r="D9" s="33" t="s">
        <v>19</v>
      </c>
      <c r="E9" s="34"/>
      <c r="F9" s="35">
        <v>50.313999999999993</v>
      </c>
      <c r="G9" s="36">
        <v>55.412999999999997</v>
      </c>
      <c r="H9" s="13"/>
      <c r="I9" s="37">
        <f>F9+G9</f>
        <v>105.72699999999999</v>
      </c>
      <c r="J9" s="13"/>
      <c r="K9" s="37">
        <v>91.393000000000001</v>
      </c>
      <c r="L9" s="13"/>
      <c r="M9" s="37">
        <f>+I9-K9</f>
        <v>14.333999999999989</v>
      </c>
      <c r="N9" s="13"/>
      <c r="O9" s="38">
        <f>+I9/K9-1</f>
        <v>0.15683914522994091</v>
      </c>
      <c r="P9" s="13"/>
      <c r="R9" s="39"/>
      <c r="Z9" s="40"/>
      <c r="AA9" s="41"/>
    </row>
    <row r="10" spans="1:27" x14ac:dyDescent="0.25">
      <c r="A10" s="12"/>
      <c r="B10" s="24" t="s">
        <v>20</v>
      </c>
      <c r="C10" s="42" t="s">
        <v>18</v>
      </c>
      <c r="D10" s="43" t="s">
        <v>21</v>
      </c>
      <c r="E10" s="34"/>
      <c r="F10" s="44">
        <f>+F9</f>
        <v>50.313999999999993</v>
      </c>
      <c r="G10" s="45">
        <v>30.219000000000001</v>
      </c>
      <c r="H10" s="13"/>
      <c r="I10" s="46">
        <f>F10+G10</f>
        <v>80.532999999999987</v>
      </c>
      <c r="J10" s="13"/>
      <c r="K10" s="46">
        <v>66.198999999999998</v>
      </c>
      <c r="L10" s="13"/>
      <c r="M10" s="46">
        <f>+I10-K10</f>
        <v>14.333999999999989</v>
      </c>
      <c r="N10" s="13"/>
      <c r="O10" s="47">
        <f>+I10/K10-1</f>
        <v>0.2165289505883774</v>
      </c>
      <c r="P10" s="13"/>
      <c r="R10" s="39"/>
      <c r="Z10" s="40"/>
      <c r="AA10" s="41"/>
    </row>
    <row r="11" spans="1:27" x14ac:dyDescent="0.25">
      <c r="A11" s="12"/>
      <c r="B11" s="24" t="s">
        <v>22</v>
      </c>
      <c r="C11" s="43" t="s">
        <v>18</v>
      </c>
      <c r="D11" s="43" t="s">
        <v>23</v>
      </c>
      <c r="E11" s="34"/>
      <c r="F11" s="44">
        <f>+F9</f>
        <v>50.313999999999993</v>
      </c>
      <c r="G11" s="45">
        <v>13.327</v>
      </c>
      <c r="H11" s="13"/>
      <c r="I11" s="46">
        <f>F11+G11</f>
        <v>63.640999999999991</v>
      </c>
      <c r="J11" s="13"/>
      <c r="K11" s="46">
        <v>49.306999999999995</v>
      </c>
      <c r="L11" s="13"/>
      <c r="M11" s="46">
        <f>+I11-K11</f>
        <v>14.333999999999996</v>
      </c>
      <c r="N11" s="13"/>
      <c r="O11" s="47">
        <f>+I11/K11-1</f>
        <v>0.29070922992678527</v>
      </c>
      <c r="P11" s="13"/>
      <c r="R11" s="39"/>
      <c r="Z11" s="40"/>
      <c r="AA11" s="41"/>
    </row>
    <row r="12" spans="1:27" x14ac:dyDescent="0.25">
      <c r="A12" s="12"/>
      <c r="B12" s="24" t="s">
        <v>24</v>
      </c>
      <c r="C12" s="43"/>
      <c r="D12" s="43"/>
      <c r="E12" s="34"/>
      <c r="F12" s="44"/>
      <c r="G12" s="45"/>
      <c r="H12" s="13"/>
      <c r="I12" s="46"/>
      <c r="J12" s="13"/>
      <c r="K12" s="46"/>
      <c r="L12" s="13"/>
      <c r="M12" s="46"/>
      <c r="N12" s="13"/>
      <c r="O12" s="47"/>
      <c r="P12" s="13"/>
      <c r="R12" s="39"/>
      <c r="Z12" s="40"/>
      <c r="AA12" s="41"/>
    </row>
    <row r="13" spans="1:27" ht="8.25" customHeight="1" x14ac:dyDescent="0.25">
      <c r="A13" s="12"/>
      <c r="B13" s="24"/>
      <c r="C13" s="43"/>
      <c r="D13" s="43"/>
      <c r="E13" s="34"/>
      <c r="F13" s="44"/>
      <c r="G13" s="45"/>
      <c r="H13" s="13"/>
      <c r="I13" s="46"/>
      <c r="J13" s="13"/>
      <c r="K13" s="46"/>
      <c r="L13" s="13"/>
      <c r="M13" s="46"/>
      <c r="N13" s="13"/>
      <c r="O13" s="47"/>
      <c r="P13" s="13"/>
      <c r="R13" s="39"/>
      <c r="Z13" s="40"/>
      <c r="AA13" s="41"/>
    </row>
    <row r="14" spans="1:27" x14ac:dyDescent="0.25">
      <c r="A14" s="12"/>
      <c r="B14" s="24" t="s">
        <v>25</v>
      </c>
      <c r="C14" s="42" t="s">
        <v>26</v>
      </c>
      <c r="D14" s="43" t="s">
        <v>19</v>
      </c>
      <c r="E14" s="34"/>
      <c r="F14" s="44">
        <v>0</v>
      </c>
      <c r="G14" s="45">
        <v>55.562999999999995</v>
      </c>
      <c r="H14" s="13"/>
      <c r="I14" s="46">
        <f>F14+G14</f>
        <v>55.562999999999995</v>
      </c>
      <c r="J14" s="13"/>
      <c r="K14" s="46">
        <v>55.562999999999995</v>
      </c>
      <c r="L14" s="13"/>
      <c r="M14" s="46">
        <f>+I14-K14</f>
        <v>0</v>
      </c>
      <c r="N14" s="13"/>
      <c r="O14" s="47">
        <f>+I14/K14-1</f>
        <v>0</v>
      </c>
      <c r="P14" s="13"/>
      <c r="R14" s="39"/>
      <c r="Z14" s="40"/>
      <c r="AA14" s="41"/>
    </row>
    <row r="15" spans="1:27" x14ac:dyDescent="0.25">
      <c r="A15" s="12"/>
      <c r="B15" s="24" t="s">
        <v>27</v>
      </c>
      <c r="C15" s="42" t="s">
        <v>26</v>
      </c>
      <c r="D15" s="43" t="s">
        <v>21</v>
      </c>
      <c r="E15" s="34"/>
      <c r="F15" s="44">
        <v>0</v>
      </c>
      <c r="G15" s="45">
        <v>30.369</v>
      </c>
      <c r="H15" s="13"/>
      <c r="I15" s="46">
        <f>F15+G15</f>
        <v>30.369</v>
      </c>
      <c r="J15" s="13"/>
      <c r="K15" s="46">
        <v>30.369</v>
      </c>
      <c r="L15" s="13"/>
      <c r="M15" s="46">
        <f>+I15-K15</f>
        <v>0</v>
      </c>
      <c r="N15" s="13"/>
      <c r="O15" s="47">
        <f>+I15/K15-1</f>
        <v>0</v>
      </c>
      <c r="P15" s="13"/>
      <c r="R15" s="39"/>
      <c r="Z15" s="40"/>
      <c r="AA15" s="41"/>
    </row>
    <row r="16" spans="1:27" x14ac:dyDescent="0.25">
      <c r="A16" s="12"/>
      <c r="B16" s="24" t="s">
        <v>28</v>
      </c>
      <c r="C16" s="48" t="s">
        <v>26</v>
      </c>
      <c r="D16" s="43" t="s">
        <v>23</v>
      </c>
      <c r="E16" s="34"/>
      <c r="F16" s="44">
        <v>0</v>
      </c>
      <c r="G16" s="45">
        <v>13.477</v>
      </c>
      <c r="H16" s="13"/>
      <c r="I16" s="46">
        <f>F16+G16</f>
        <v>13.477</v>
      </c>
      <c r="J16" s="13"/>
      <c r="K16" s="46">
        <v>13.477</v>
      </c>
      <c r="L16" s="13"/>
      <c r="M16" s="46">
        <f>+I16-K16</f>
        <v>0</v>
      </c>
      <c r="N16" s="13"/>
      <c r="O16" s="47">
        <f>+I16/K16-1</f>
        <v>0</v>
      </c>
      <c r="P16" s="13"/>
      <c r="R16" s="39"/>
      <c r="Z16" s="40"/>
      <c r="AA16" s="41"/>
    </row>
    <row r="17" spans="1:27" ht="4.5" hidden="1" customHeight="1" x14ac:dyDescent="0.25">
      <c r="A17" s="12"/>
      <c r="B17" s="49"/>
      <c r="C17" s="50"/>
      <c r="D17" s="51"/>
      <c r="E17" s="34"/>
      <c r="F17" s="52"/>
      <c r="G17" s="53"/>
      <c r="H17" s="13"/>
      <c r="I17" s="54"/>
      <c r="J17" s="13"/>
      <c r="K17" s="54"/>
      <c r="L17" s="13"/>
      <c r="M17" s="54"/>
      <c r="N17" s="13"/>
      <c r="O17" s="55"/>
      <c r="P17" s="13"/>
      <c r="R17" s="39"/>
      <c r="Z17" s="40"/>
      <c r="AA17" s="41"/>
    </row>
    <row r="18" spans="1:27" ht="6" customHeight="1" x14ac:dyDescent="0.25">
      <c r="A18" s="12"/>
      <c r="B18" s="56"/>
      <c r="C18" s="57"/>
      <c r="D18" s="58"/>
      <c r="E18" s="34"/>
      <c r="F18" s="59"/>
      <c r="G18" s="60"/>
      <c r="H18" s="13"/>
      <c r="I18" s="61"/>
      <c r="J18" s="13"/>
      <c r="K18" s="61"/>
      <c r="L18" s="13"/>
      <c r="M18" s="61"/>
      <c r="N18" s="13"/>
      <c r="O18" s="62"/>
      <c r="P18" s="13"/>
      <c r="R18" s="39"/>
      <c r="Z18" s="4"/>
    </row>
    <row r="19" spans="1:27" x14ac:dyDescent="0.25">
      <c r="A19" s="12"/>
      <c r="B19" s="19" t="s">
        <v>29</v>
      </c>
      <c r="C19" s="33" t="s">
        <v>30</v>
      </c>
      <c r="D19" s="33"/>
      <c r="E19" s="34"/>
      <c r="F19" s="63">
        <f>+F9</f>
        <v>50.313999999999993</v>
      </c>
      <c r="G19" s="36">
        <v>13.474</v>
      </c>
      <c r="H19" s="13"/>
      <c r="I19" s="37">
        <f>F19+G19</f>
        <v>63.787999999999997</v>
      </c>
      <c r="J19" s="13"/>
      <c r="K19" s="37">
        <v>49.453999999999994</v>
      </c>
      <c r="L19" s="13"/>
      <c r="M19" s="37">
        <f>+I19-K19</f>
        <v>14.334000000000003</v>
      </c>
      <c r="N19" s="13"/>
      <c r="O19" s="38">
        <f>+I19/K19-1</f>
        <v>0.28984510858575652</v>
      </c>
      <c r="P19" s="13"/>
      <c r="R19" s="39"/>
      <c r="Z19" s="40"/>
      <c r="AA19" s="41"/>
    </row>
    <row r="20" spans="1:27" x14ac:dyDescent="0.25">
      <c r="A20" s="12"/>
      <c r="B20" s="24" t="s">
        <v>31</v>
      </c>
      <c r="C20" s="43"/>
      <c r="D20" s="43"/>
      <c r="E20" s="34"/>
      <c r="F20" s="44"/>
      <c r="G20" s="45"/>
      <c r="H20" s="13"/>
      <c r="I20" s="46"/>
      <c r="J20" s="13"/>
      <c r="K20" s="46"/>
      <c r="L20" s="13"/>
      <c r="M20" s="46"/>
      <c r="N20" s="13"/>
      <c r="O20" s="47"/>
      <c r="P20" s="13"/>
      <c r="R20" s="39"/>
      <c r="Z20" s="40"/>
      <c r="AA20" s="41"/>
    </row>
    <row r="21" spans="1:27" ht="8.25" customHeight="1" x14ac:dyDescent="0.25">
      <c r="A21" s="12"/>
      <c r="B21" s="24"/>
      <c r="C21" s="43"/>
      <c r="D21" s="43"/>
      <c r="E21" s="34"/>
      <c r="F21" s="44"/>
      <c r="G21" s="45"/>
      <c r="H21" s="13"/>
      <c r="I21" s="46"/>
      <c r="J21" s="13"/>
      <c r="K21" s="46"/>
      <c r="L21" s="13"/>
      <c r="M21" s="46"/>
      <c r="N21" s="13"/>
      <c r="O21" s="47"/>
      <c r="P21" s="13"/>
      <c r="R21" s="39"/>
      <c r="Z21" s="40"/>
      <c r="AA21" s="41"/>
    </row>
    <row r="22" spans="1:27" x14ac:dyDescent="0.25">
      <c r="A22" s="12"/>
      <c r="B22" s="24" t="s">
        <v>32</v>
      </c>
      <c r="C22" s="43" t="s">
        <v>33</v>
      </c>
      <c r="D22" s="43"/>
      <c r="E22" s="34"/>
      <c r="F22" s="44">
        <v>0</v>
      </c>
      <c r="G22" s="45">
        <v>13.624000000000001</v>
      </c>
      <c r="H22" s="13"/>
      <c r="I22" s="46">
        <f>F22+G22</f>
        <v>13.624000000000001</v>
      </c>
      <c r="J22" s="13"/>
      <c r="K22" s="46">
        <v>13.624000000000001</v>
      </c>
      <c r="L22" s="13"/>
      <c r="M22" s="46">
        <f>+I22-K22</f>
        <v>0</v>
      </c>
      <c r="N22" s="13"/>
      <c r="O22" s="47">
        <f>+I22/K22-1</f>
        <v>0</v>
      </c>
      <c r="P22" s="13"/>
      <c r="R22" s="39"/>
      <c r="Z22" s="40"/>
      <c r="AA22" s="41"/>
    </row>
    <row r="23" spans="1:27" x14ac:dyDescent="0.25">
      <c r="A23" s="12"/>
      <c r="B23" s="28" t="s">
        <v>34</v>
      </c>
      <c r="C23" s="64"/>
      <c r="D23" s="64"/>
      <c r="E23" s="34"/>
      <c r="F23" s="65"/>
      <c r="G23" s="66"/>
      <c r="H23" s="13"/>
      <c r="I23" s="67"/>
      <c r="J23" s="13"/>
      <c r="K23" s="67"/>
      <c r="L23" s="13"/>
      <c r="M23" s="67"/>
      <c r="N23" s="13"/>
      <c r="O23" s="68"/>
      <c r="P23" s="13"/>
      <c r="R23" s="39"/>
      <c r="Z23" s="40"/>
      <c r="AA23" s="41"/>
    </row>
    <row r="24" spans="1:27" ht="6" customHeight="1" x14ac:dyDescent="0.25">
      <c r="A24" s="12"/>
      <c r="B24" s="13"/>
      <c r="C24" s="34"/>
      <c r="D24" s="34"/>
      <c r="E24" s="34"/>
      <c r="F24" s="69"/>
      <c r="G24" s="70"/>
      <c r="H24" s="13"/>
      <c r="I24" s="71"/>
      <c r="J24" s="13"/>
      <c r="K24" s="71"/>
      <c r="L24" s="13"/>
      <c r="M24" s="71"/>
      <c r="N24" s="13"/>
      <c r="O24" s="72"/>
      <c r="P24" s="13"/>
      <c r="R24" s="39"/>
      <c r="Z24" s="4"/>
    </row>
    <row r="25" spans="1:27" x14ac:dyDescent="0.25">
      <c r="A25" s="12"/>
      <c r="B25" s="73" t="s">
        <v>35</v>
      </c>
      <c r="C25" s="33"/>
      <c r="D25" s="33"/>
      <c r="E25" s="34"/>
      <c r="F25" s="63"/>
      <c r="G25" s="36"/>
      <c r="H25" s="13"/>
      <c r="I25" s="37"/>
      <c r="J25" s="13"/>
      <c r="K25" s="37"/>
      <c r="L25" s="13"/>
      <c r="M25" s="37"/>
      <c r="N25" s="13"/>
      <c r="O25" s="38"/>
      <c r="P25" s="13"/>
      <c r="R25" s="39"/>
      <c r="Z25" s="4"/>
    </row>
    <row r="26" spans="1:27" x14ac:dyDescent="0.25">
      <c r="A26" s="12"/>
      <c r="B26" s="24" t="s">
        <v>36</v>
      </c>
      <c r="C26" s="43" t="s">
        <v>37</v>
      </c>
      <c r="D26" s="43"/>
      <c r="E26" s="34"/>
      <c r="F26" s="44">
        <f>+F9</f>
        <v>50.313999999999993</v>
      </c>
      <c r="G26" s="45">
        <v>14.077</v>
      </c>
      <c r="H26" s="13"/>
      <c r="I26" s="46">
        <f>F26+G26</f>
        <v>64.390999999999991</v>
      </c>
      <c r="J26" s="13"/>
      <c r="K26" s="46">
        <v>50.056999999999995</v>
      </c>
      <c r="L26" s="13"/>
      <c r="M26" s="46">
        <f>+I26-K26</f>
        <v>14.333999999999996</v>
      </c>
      <c r="N26" s="13"/>
      <c r="O26" s="47">
        <f>+I26/K26-1</f>
        <v>0.28635355694508258</v>
      </c>
      <c r="P26" s="13"/>
      <c r="R26" s="39"/>
      <c r="Z26" s="4"/>
      <c r="AA26" s="41"/>
    </row>
    <row r="27" spans="1:27" x14ac:dyDescent="0.25">
      <c r="A27" s="12"/>
      <c r="B27" s="24" t="s">
        <v>38</v>
      </c>
      <c r="C27" s="43" t="s">
        <v>39</v>
      </c>
      <c r="D27" s="43"/>
      <c r="E27" s="34"/>
      <c r="F27" s="44">
        <v>0</v>
      </c>
      <c r="G27" s="45">
        <v>14.227</v>
      </c>
      <c r="H27" s="13"/>
      <c r="I27" s="46">
        <f>F27+G27</f>
        <v>14.227</v>
      </c>
      <c r="J27" s="13"/>
      <c r="K27" s="46">
        <v>14.227</v>
      </c>
      <c r="L27" s="13"/>
      <c r="M27" s="46">
        <f>+I27-K27</f>
        <v>0</v>
      </c>
      <c r="N27" s="13"/>
      <c r="O27" s="47">
        <f>+I27/K27-1</f>
        <v>0</v>
      </c>
      <c r="P27" s="13"/>
      <c r="R27" s="39"/>
      <c r="Z27" s="4"/>
      <c r="AA27" s="41"/>
    </row>
    <row r="28" spans="1:27" ht="6.75" customHeight="1" x14ac:dyDescent="0.25">
      <c r="A28" s="12"/>
      <c r="B28" s="74"/>
      <c r="C28" s="64"/>
      <c r="D28" s="64"/>
      <c r="E28" s="34"/>
      <c r="F28" s="65"/>
      <c r="G28" s="66"/>
      <c r="H28" s="13"/>
      <c r="I28" s="67"/>
      <c r="J28" s="13"/>
      <c r="K28" s="67"/>
      <c r="L28" s="13"/>
      <c r="M28" s="67"/>
      <c r="N28" s="13"/>
      <c r="O28" s="68"/>
      <c r="P28" s="13"/>
      <c r="R28" s="39"/>
      <c r="Z28" s="4"/>
    </row>
    <row r="29" spans="1:27" ht="3.75" customHeight="1" x14ac:dyDescent="0.25">
      <c r="A29" s="12"/>
      <c r="B29" s="17"/>
      <c r="C29" s="17"/>
      <c r="D29" s="17"/>
      <c r="E29" s="17"/>
      <c r="F29" s="75"/>
      <c r="G29" s="76"/>
      <c r="H29" s="17"/>
      <c r="I29" s="31"/>
      <c r="J29" s="17"/>
      <c r="K29" s="31"/>
      <c r="L29" s="17"/>
      <c r="M29" s="17"/>
      <c r="N29" s="17"/>
      <c r="O29" s="17"/>
      <c r="P29" s="17"/>
      <c r="R29" s="39"/>
      <c r="Z29" s="4"/>
    </row>
    <row r="30" spans="1:27" ht="12" customHeight="1" x14ac:dyDescent="0.25">
      <c r="A30" s="12"/>
      <c r="B30" s="19"/>
      <c r="C30" s="33" t="s">
        <v>40</v>
      </c>
      <c r="D30" s="33"/>
      <c r="E30" s="34"/>
      <c r="F30" s="63">
        <f>+F9</f>
        <v>50.313999999999993</v>
      </c>
      <c r="G30" s="36">
        <v>11.388</v>
      </c>
      <c r="H30" s="13"/>
      <c r="I30" s="37">
        <f>F30+G30</f>
        <v>61.701999999999991</v>
      </c>
      <c r="J30" s="13"/>
      <c r="K30" s="37">
        <v>47.367999999999995</v>
      </c>
      <c r="L30" s="13"/>
      <c r="M30" s="37">
        <f>+I30-K30</f>
        <v>14.333999999999996</v>
      </c>
      <c r="N30" s="13"/>
      <c r="O30" s="38">
        <f>+I30/K30-1</f>
        <v>0.30260935652761356</v>
      </c>
      <c r="P30" s="13"/>
      <c r="R30" s="39"/>
      <c r="Z30" s="40"/>
      <c r="AA30" s="41"/>
    </row>
    <row r="31" spans="1:27" ht="12" customHeight="1" x14ac:dyDescent="0.25">
      <c r="A31" s="12"/>
      <c r="B31" s="24" t="s">
        <v>41</v>
      </c>
      <c r="C31" s="77" t="s">
        <v>42</v>
      </c>
      <c r="D31" s="43"/>
      <c r="E31" s="34"/>
      <c r="F31" s="44">
        <f>+F9</f>
        <v>50.313999999999993</v>
      </c>
      <c r="G31" s="45">
        <v>114.524</v>
      </c>
      <c r="H31" s="13"/>
      <c r="I31" s="46">
        <f>F31+G31</f>
        <v>164.83799999999999</v>
      </c>
      <c r="J31" s="13"/>
      <c r="K31" s="46">
        <v>150.50399999999999</v>
      </c>
      <c r="L31" s="13"/>
      <c r="M31" s="46">
        <f>+I31-K31</f>
        <v>14.334000000000003</v>
      </c>
      <c r="N31" s="13"/>
      <c r="O31" s="47">
        <f>+I31/K31-1</f>
        <v>9.5239993621432095E-2</v>
      </c>
      <c r="P31" s="13"/>
      <c r="R31" s="39"/>
      <c r="Z31" s="40"/>
      <c r="AA31" s="41"/>
    </row>
    <row r="32" spans="1:27" ht="12" customHeight="1" x14ac:dyDescent="0.25">
      <c r="A32" s="12"/>
      <c r="B32" s="24" t="s">
        <v>43</v>
      </c>
      <c r="C32" s="43" t="s">
        <v>44</v>
      </c>
      <c r="D32" s="43"/>
      <c r="E32" s="34"/>
      <c r="F32" s="44">
        <v>0</v>
      </c>
      <c r="G32" s="45">
        <v>11.388</v>
      </c>
      <c r="H32" s="13"/>
      <c r="I32" s="46">
        <f>F32+G32</f>
        <v>11.388</v>
      </c>
      <c r="J32" s="13"/>
      <c r="K32" s="46">
        <v>11.388</v>
      </c>
      <c r="L32" s="13"/>
      <c r="M32" s="46">
        <f>+I32-K32</f>
        <v>0</v>
      </c>
      <c r="N32" s="13"/>
      <c r="O32" s="47">
        <f>+I32/K32-1</f>
        <v>0</v>
      </c>
      <c r="P32" s="13"/>
      <c r="R32" s="39"/>
      <c r="Z32" s="40"/>
      <c r="AA32" s="41"/>
    </row>
    <row r="33" spans="1:27" ht="12" customHeight="1" x14ac:dyDescent="0.25">
      <c r="A33" s="12"/>
      <c r="B33" s="28"/>
      <c r="C33" s="64"/>
      <c r="D33" s="64"/>
      <c r="E33" s="34"/>
      <c r="F33" s="65"/>
      <c r="G33" s="66"/>
      <c r="H33" s="13"/>
      <c r="I33" s="67"/>
      <c r="J33" s="13"/>
      <c r="K33" s="67"/>
      <c r="L33" s="13"/>
      <c r="M33" s="67"/>
      <c r="N33" s="13"/>
      <c r="O33" s="68"/>
      <c r="P33" s="13"/>
      <c r="Z33" s="40"/>
      <c r="AA33" s="41"/>
    </row>
    <row r="34" spans="1:27" ht="5.25" customHeight="1" x14ac:dyDescent="0.25">
      <c r="A34" s="78"/>
      <c r="B34" s="79"/>
      <c r="C34" s="79"/>
      <c r="D34" s="79"/>
      <c r="E34" s="79"/>
      <c r="F34" s="80"/>
      <c r="G34" s="79"/>
      <c r="H34" s="79"/>
      <c r="I34" s="81"/>
      <c r="J34" s="79"/>
      <c r="K34" s="81"/>
      <c r="L34" s="79"/>
      <c r="M34" s="79"/>
      <c r="N34" s="79"/>
      <c r="O34" s="79"/>
      <c r="P34" s="79"/>
      <c r="Z34" s="4"/>
    </row>
    <row r="35" spans="1:27" x14ac:dyDescent="0.25">
      <c r="A35" s="4" t="s">
        <v>45</v>
      </c>
      <c r="B35" s="4"/>
      <c r="C35" s="82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W35" s="39"/>
    </row>
    <row r="36" spans="1:27" x14ac:dyDescent="0.25">
      <c r="A36" s="83"/>
      <c r="B36" s="84"/>
      <c r="C36" s="85"/>
      <c r="D36" s="85"/>
      <c r="E36" s="85"/>
      <c r="F36" s="85"/>
      <c r="G36" s="8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W36" s="39"/>
    </row>
    <row r="37" spans="1:27" x14ac:dyDescent="0.25">
      <c r="A37" s="83"/>
      <c r="B37" s="86"/>
      <c r="C37" s="86"/>
      <c r="D37" s="86"/>
      <c r="E37" s="86"/>
      <c r="F37" s="86"/>
      <c r="G37" s="86"/>
      <c r="H37" s="4"/>
      <c r="I37" s="4"/>
      <c r="J37" s="4"/>
      <c r="K37" s="4"/>
      <c r="L37" s="4"/>
      <c r="M37" s="4"/>
      <c r="N37" s="4"/>
      <c r="O37" s="4"/>
      <c r="Q37" s="4"/>
      <c r="R37" s="4"/>
      <c r="S37" s="4"/>
      <c r="T37" s="4"/>
      <c r="U37" s="4"/>
      <c r="W37" s="39"/>
    </row>
    <row r="38" spans="1:27" x14ac:dyDescent="0.25">
      <c r="A38" s="87" t="s">
        <v>56</v>
      </c>
      <c r="B38" s="86"/>
      <c r="C38" s="86"/>
      <c r="D38" s="86"/>
      <c r="E38" s="86"/>
      <c r="F38" s="86"/>
      <c r="G38" s="86"/>
      <c r="H38" s="4"/>
      <c r="I38" s="4"/>
      <c r="J38" s="4"/>
      <c r="K38" s="4"/>
      <c r="L38" s="4"/>
      <c r="M38" s="4"/>
      <c r="N38" s="4"/>
      <c r="O38" s="4"/>
      <c r="Q38" s="4"/>
      <c r="R38" s="4"/>
      <c r="S38" s="4"/>
      <c r="W38" s="39"/>
    </row>
    <row r="39" spans="1:27" x14ac:dyDescent="0.25">
      <c r="A39" s="83" t="s">
        <v>57</v>
      </c>
      <c r="B39" s="86"/>
      <c r="C39" s="86"/>
      <c r="D39" s="86"/>
      <c r="E39" s="86"/>
      <c r="F39" s="86"/>
      <c r="G39" s="86"/>
      <c r="H39" s="4"/>
      <c r="I39" s="4"/>
      <c r="J39" s="4"/>
      <c r="K39" s="4"/>
      <c r="L39" s="4"/>
      <c r="M39" s="4"/>
      <c r="N39" s="4"/>
      <c r="O39" s="4"/>
      <c r="Q39" s="4"/>
      <c r="R39" s="4"/>
      <c r="S39" s="4"/>
      <c r="W39" s="39"/>
    </row>
    <row r="40" spans="1:27" x14ac:dyDescent="0.25">
      <c r="A40" s="83" t="s">
        <v>58</v>
      </c>
      <c r="B40" s="86"/>
      <c r="C40" s="86"/>
      <c r="D40" s="86"/>
      <c r="E40" s="86"/>
      <c r="F40" s="86"/>
      <c r="G40" s="86"/>
      <c r="H40" s="4"/>
      <c r="I40" s="4"/>
      <c r="J40" s="4"/>
      <c r="K40" s="4"/>
      <c r="L40" s="4"/>
      <c r="M40" s="4"/>
      <c r="N40" s="4"/>
      <c r="O40" s="4"/>
      <c r="Q40" s="4"/>
      <c r="R40" s="4"/>
      <c r="S40" s="4"/>
      <c r="W40" s="39"/>
    </row>
    <row r="41" spans="1:27" x14ac:dyDescent="0.25">
      <c r="A41" s="83" t="s">
        <v>46</v>
      </c>
      <c r="B41" s="86"/>
      <c r="C41" s="86"/>
      <c r="D41" s="86"/>
      <c r="E41" s="86"/>
      <c r="F41" s="86"/>
      <c r="G41" s="86"/>
      <c r="H41" s="4"/>
      <c r="I41" s="4"/>
      <c r="J41" s="4"/>
      <c r="K41" s="4"/>
      <c r="L41" s="4"/>
      <c r="M41" s="4"/>
      <c r="N41" s="4"/>
      <c r="O41" s="4"/>
      <c r="Q41" s="4"/>
      <c r="R41" s="4"/>
      <c r="S41" s="4"/>
      <c r="W41" s="39"/>
    </row>
    <row r="42" spans="1:27" x14ac:dyDescent="0.25">
      <c r="A42" s="88" t="s">
        <v>47</v>
      </c>
      <c r="B42" s="86"/>
      <c r="C42" s="86"/>
      <c r="D42" s="86"/>
      <c r="E42" s="86"/>
      <c r="F42" s="86"/>
      <c r="G42" s="86"/>
      <c r="H42" s="4"/>
      <c r="I42" s="4"/>
      <c r="J42" s="4"/>
      <c r="K42" s="4"/>
      <c r="L42" s="4"/>
      <c r="M42" s="4"/>
      <c r="N42" s="4"/>
      <c r="O42" s="4"/>
      <c r="Q42" s="4"/>
      <c r="R42" s="4"/>
      <c r="S42" s="4"/>
    </row>
    <row r="43" spans="1:27" x14ac:dyDescent="0.25">
      <c r="A43" s="83" t="s">
        <v>48</v>
      </c>
      <c r="B43" s="86"/>
      <c r="C43" s="86"/>
      <c r="D43" s="86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Q43" s="4"/>
      <c r="R43" s="4"/>
      <c r="S43" s="4"/>
    </row>
    <row r="44" spans="1:27" x14ac:dyDescent="0.25">
      <c r="A44" s="89" t="s">
        <v>49</v>
      </c>
      <c r="B44" s="86"/>
      <c r="C44" s="86"/>
      <c r="D44" s="86"/>
      <c r="E44" s="86"/>
      <c r="F44" s="86"/>
      <c r="G44" s="86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</row>
    <row r="45" spans="1:27" x14ac:dyDescent="0.25">
      <c r="A45" s="83" t="s">
        <v>50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</row>
    <row r="46" spans="1:27" x14ac:dyDescent="0.25">
      <c r="A46" s="83" t="s">
        <v>51</v>
      </c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</row>
    <row r="47" spans="1:27" x14ac:dyDescent="0.25">
      <c r="A47" s="83"/>
      <c r="B47" s="4"/>
      <c r="C47" s="90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</row>
    <row r="48" spans="1:27" x14ac:dyDescent="0.25"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</row>
  </sheetData>
  <printOptions horizontalCentered="1" verticalCentered="1"/>
  <pageMargins left="0" right="0" top="0" bottom="0" header="0.5" footer="0.5"/>
  <pageSetup scale="94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241DDE-ACED-49A9-9463-DBE833B092CA}">
  <sheetPr>
    <pageSetUpPr fitToPage="1"/>
  </sheetPr>
  <dimension ref="A1:AA48"/>
  <sheetViews>
    <sheetView workbookViewId="0"/>
  </sheetViews>
  <sheetFormatPr defaultRowHeight="12.5" x14ac:dyDescent="0.25"/>
  <cols>
    <col min="1" max="1" width="2" customWidth="1"/>
    <col min="2" max="2" width="24.7265625" customWidth="1"/>
    <col min="3" max="3" width="11" customWidth="1"/>
    <col min="4" max="4" width="7.7265625" customWidth="1"/>
    <col min="5" max="5" width="1" customWidth="1"/>
    <col min="6" max="6" width="11.7265625" customWidth="1"/>
    <col min="7" max="7" width="10.54296875" customWidth="1"/>
    <col min="8" max="8" width="0.7265625" customWidth="1"/>
    <col min="9" max="9" width="10" customWidth="1"/>
    <col min="10" max="10" width="1.1796875" customWidth="1"/>
    <col min="11" max="11" width="10" customWidth="1"/>
    <col min="12" max="12" width="1" customWidth="1"/>
    <col min="14" max="14" width="1" customWidth="1"/>
    <col min="15" max="15" width="9.26953125" customWidth="1"/>
    <col min="16" max="16" width="0.7265625" customWidth="1"/>
    <col min="17" max="25" width="7.7265625" customWidth="1"/>
  </cols>
  <sheetData>
    <row r="1" spans="1:27" ht="15" customHeight="1" x14ac:dyDescent="0.3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4"/>
      <c r="R1" s="4"/>
      <c r="S1" s="4"/>
      <c r="T1" s="4"/>
      <c r="U1" s="4"/>
      <c r="V1" s="4"/>
    </row>
    <row r="2" spans="1:27" ht="14.25" customHeight="1" x14ac:dyDescent="0.35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7"/>
      <c r="Q2" s="4"/>
      <c r="R2" s="4"/>
      <c r="S2" s="4"/>
      <c r="T2" s="4"/>
      <c r="U2" s="4"/>
      <c r="V2" s="4"/>
    </row>
    <row r="3" spans="1:27" ht="14.25" customHeight="1" x14ac:dyDescent="0.35">
      <c r="A3" s="8">
        <v>43678</v>
      </c>
      <c r="B3" s="9"/>
      <c r="C3" s="9"/>
      <c r="D3" s="9"/>
      <c r="E3" s="9"/>
      <c r="F3" s="10"/>
      <c r="G3" s="9"/>
      <c r="H3" s="9"/>
      <c r="I3" s="9"/>
      <c r="J3" s="9"/>
      <c r="K3" s="9"/>
      <c r="L3" s="9"/>
      <c r="M3" s="9"/>
      <c r="N3" s="9"/>
      <c r="O3" s="9"/>
      <c r="P3" s="11"/>
      <c r="Q3" s="4"/>
      <c r="R3" s="4"/>
      <c r="S3" s="4"/>
      <c r="T3" s="4"/>
      <c r="U3" s="4"/>
      <c r="V3" s="4"/>
    </row>
    <row r="4" spans="1:27" ht="11.25" customHeight="1" x14ac:dyDescent="0.25">
      <c r="A4" s="12"/>
      <c r="B4" s="13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5"/>
      <c r="Q4" s="4"/>
      <c r="R4" s="4"/>
      <c r="S4" s="4"/>
      <c r="T4" s="4"/>
      <c r="U4" s="4"/>
      <c r="V4" s="4"/>
    </row>
    <row r="5" spans="1:27" ht="11.25" customHeight="1" x14ac:dyDescent="0.25">
      <c r="A5" s="12"/>
      <c r="B5" s="13"/>
      <c r="C5" s="16"/>
      <c r="D5" s="17"/>
      <c r="E5" s="17"/>
      <c r="F5" s="18" t="s">
        <v>2</v>
      </c>
      <c r="G5" s="19" t="s">
        <v>3</v>
      </c>
      <c r="H5" s="17"/>
      <c r="I5" s="18" t="s">
        <v>4</v>
      </c>
      <c r="J5" s="17"/>
      <c r="K5" s="18" t="s">
        <v>4</v>
      </c>
      <c r="L5" s="17"/>
      <c r="M5" s="19" t="s">
        <v>5</v>
      </c>
      <c r="N5" s="17"/>
      <c r="O5" s="19" t="s">
        <v>6</v>
      </c>
      <c r="P5" s="17"/>
      <c r="Q5" s="4"/>
      <c r="R5" s="4"/>
      <c r="S5" s="4"/>
      <c r="T5" s="4"/>
      <c r="U5" s="4"/>
      <c r="V5" s="4"/>
    </row>
    <row r="6" spans="1:27" x14ac:dyDescent="0.25">
      <c r="A6" s="12"/>
      <c r="B6" s="20" t="s">
        <v>7</v>
      </c>
      <c r="C6" s="21" t="s">
        <v>8</v>
      </c>
      <c r="D6" s="22" t="s">
        <v>9</v>
      </c>
      <c r="E6" s="17"/>
      <c r="F6" s="23" t="s">
        <v>10</v>
      </c>
      <c r="G6" s="24" t="s">
        <v>10</v>
      </c>
      <c r="H6" s="17"/>
      <c r="I6" s="23" t="s">
        <v>11</v>
      </c>
      <c r="J6" s="17"/>
      <c r="K6" s="23" t="s">
        <v>11</v>
      </c>
      <c r="L6" s="17"/>
      <c r="M6" s="24" t="s">
        <v>12</v>
      </c>
      <c r="N6" s="17"/>
      <c r="O6" s="24" t="s">
        <v>5</v>
      </c>
      <c r="P6" s="17"/>
      <c r="Z6" s="4"/>
      <c r="AA6" s="4"/>
    </row>
    <row r="7" spans="1:27" x14ac:dyDescent="0.25">
      <c r="A7" s="12"/>
      <c r="B7" s="25" t="s">
        <v>13</v>
      </c>
      <c r="C7" s="26" t="s">
        <v>10</v>
      </c>
      <c r="D7" s="27" t="s">
        <v>14</v>
      </c>
      <c r="E7" s="17"/>
      <c r="F7" s="28" t="s">
        <v>15</v>
      </c>
      <c r="G7" s="28" t="s">
        <v>15</v>
      </c>
      <c r="H7" s="17"/>
      <c r="I7" s="29">
        <v>43678</v>
      </c>
      <c r="J7" s="17"/>
      <c r="K7" s="29">
        <v>43647</v>
      </c>
      <c r="L7" s="17"/>
      <c r="M7" s="28" t="s">
        <v>15</v>
      </c>
      <c r="N7" s="17"/>
      <c r="O7" s="28" t="s">
        <v>16</v>
      </c>
      <c r="P7" s="17"/>
    </row>
    <row r="8" spans="1:27" ht="6" customHeight="1" x14ac:dyDescent="0.25">
      <c r="A8" s="12"/>
      <c r="B8" s="17"/>
      <c r="C8" s="17"/>
      <c r="D8" s="17"/>
      <c r="E8" s="17"/>
      <c r="F8" s="30"/>
      <c r="G8" s="17"/>
      <c r="H8" s="17"/>
      <c r="I8" s="31"/>
      <c r="J8" s="17"/>
      <c r="K8" s="31"/>
      <c r="L8" s="17"/>
      <c r="M8" s="17"/>
      <c r="N8" s="17"/>
      <c r="O8" s="17"/>
      <c r="P8" s="17"/>
    </row>
    <row r="9" spans="1:27" x14ac:dyDescent="0.25">
      <c r="A9" s="12"/>
      <c r="B9" s="19" t="s">
        <v>17</v>
      </c>
      <c r="C9" s="32" t="s">
        <v>18</v>
      </c>
      <c r="D9" s="33" t="s">
        <v>19</v>
      </c>
      <c r="E9" s="34"/>
      <c r="F9" s="35">
        <v>27.223000000000003</v>
      </c>
      <c r="G9" s="36">
        <v>67.168999999999997</v>
      </c>
      <c r="H9" s="13"/>
      <c r="I9" s="37">
        <f>F9+G9</f>
        <v>94.391999999999996</v>
      </c>
      <c r="J9" s="13"/>
      <c r="K9" s="37">
        <v>95.644000000000005</v>
      </c>
      <c r="L9" s="13"/>
      <c r="M9" s="37">
        <f>+I9-K9</f>
        <v>-1.2520000000000095</v>
      </c>
      <c r="N9" s="13"/>
      <c r="O9" s="38">
        <f>+I9/K9-1</f>
        <v>-1.3090209526996022E-2</v>
      </c>
      <c r="P9" s="13"/>
      <c r="R9" s="39"/>
      <c r="Z9" s="40"/>
      <c r="AA9" s="41"/>
    </row>
    <row r="10" spans="1:27" x14ac:dyDescent="0.25">
      <c r="A10" s="12"/>
      <c r="B10" s="24" t="s">
        <v>20</v>
      </c>
      <c r="C10" s="42" t="s">
        <v>18</v>
      </c>
      <c r="D10" s="43" t="s">
        <v>21</v>
      </c>
      <c r="E10" s="34"/>
      <c r="F10" s="44">
        <f>+F9</f>
        <v>27.223000000000003</v>
      </c>
      <c r="G10" s="45">
        <v>41.271999999999998</v>
      </c>
      <c r="H10" s="13"/>
      <c r="I10" s="46">
        <f>F10+G10</f>
        <v>68.495000000000005</v>
      </c>
      <c r="J10" s="13"/>
      <c r="K10" s="46">
        <v>69.747</v>
      </c>
      <c r="L10" s="13"/>
      <c r="M10" s="46">
        <f>+I10-K10</f>
        <v>-1.2519999999999953</v>
      </c>
      <c r="N10" s="13"/>
      <c r="O10" s="47">
        <f>+I10/K10-1</f>
        <v>-1.7950592857040371E-2</v>
      </c>
      <c r="P10" s="13"/>
      <c r="R10" s="39"/>
      <c r="Z10" s="40"/>
      <c r="AA10" s="41"/>
    </row>
    <row r="11" spans="1:27" x14ac:dyDescent="0.25">
      <c r="A11" s="12"/>
      <c r="B11" s="24" t="s">
        <v>22</v>
      </c>
      <c r="C11" s="43" t="s">
        <v>18</v>
      </c>
      <c r="D11" s="43" t="s">
        <v>23</v>
      </c>
      <c r="E11" s="34"/>
      <c r="F11" s="44">
        <f>+F9</f>
        <v>27.223000000000003</v>
      </c>
      <c r="G11" s="45">
        <v>23.908000000000001</v>
      </c>
      <c r="H11" s="13"/>
      <c r="I11" s="46">
        <f>F11+G11</f>
        <v>51.131</v>
      </c>
      <c r="J11" s="13"/>
      <c r="K11" s="46">
        <v>52.383000000000003</v>
      </c>
      <c r="L11" s="13"/>
      <c r="M11" s="46">
        <f>+I11-K11</f>
        <v>-1.2520000000000024</v>
      </c>
      <c r="N11" s="13"/>
      <c r="O11" s="47">
        <f>+I11/K11-1</f>
        <v>-2.390088387453948E-2</v>
      </c>
      <c r="P11" s="13"/>
      <c r="R11" s="39"/>
      <c r="Z11" s="40"/>
      <c r="AA11" s="41"/>
    </row>
    <row r="12" spans="1:27" x14ac:dyDescent="0.25">
      <c r="A12" s="12"/>
      <c r="B12" s="24" t="s">
        <v>24</v>
      </c>
      <c r="C12" s="43"/>
      <c r="D12" s="43"/>
      <c r="E12" s="34"/>
      <c r="F12" s="44"/>
      <c r="G12" s="45"/>
      <c r="H12" s="13"/>
      <c r="I12" s="46"/>
      <c r="J12" s="13"/>
      <c r="K12" s="46"/>
      <c r="L12" s="13"/>
      <c r="M12" s="46"/>
      <c r="N12" s="13"/>
      <c r="O12" s="47"/>
      <c r="P12" s="13"/>
      <c r="R12" s="39"/>
      <c r="Z12" s="40"/>
      <c r="AA12" s="41"/>
    </row>
    <row r="13" spans="1:27" ht="8.25" customHeight="1" x14ac:dyDescent="0.25">
      <c r="A13" s="12"/>
      <c r="B13" s="24"/>
      <c r="C13" s="43"/>
      <c r="D13" s="43"/>
      <c r="E13" s="34"/>
      <c r="F13" s="44"/>
      <c r="G13" s="45"/>
      <c r="H13" s="13"/>
      <c r="I13" s="46"/>
      <c r="J13" s="13"/>
      <c r="K13" s="46"/>
      <c r="L13" s="13"/>
      <c r="M13" s="46"/>
      <c r="N13" s="13"/>
      <c r="O13" s="47"/>
      <c r="P13" s="13"/>
      <c r="R13" s="39"/>
      <c r="Z13" s="40"/>
      <c r="AA13" s="41"/>
    </row>
    <row r="14" spans="1:27" x14ac:dyDescent="0.25">
      <c r="A14" s="12"/>
      <c r="B14" s="24" t="s">
        <v>25</v>
      </c>
      <c r="C14" s="42" t="s">
        <v>26</v>
      </c>
      <c r="D14" s="43" t="s">
        <v>19</v>
      </c>
      <c r="E14" s="34"/>
      <c r="F14" s="44">
        <v>0</v>
      </c>
      <c r="G14" s="45">
        <v>67.168999999999997</v>
      </c>
      <c r="H14" s="13"/>
      <c r="I14" s="46">
        <f>F14+G14</f>
        <v>67.168999999999997</v>
      </c>
      <c r="J14" s="13"/>
      <c r="K14" s="46">
        <v>67.168999999999997</v>
      </c>
      <c r="L14" s="13"/>
      <c r="M14" s="46">
        <f>+I14-K14</f>
        <v>0</v>
      </c>
      <c r="N14" s="13"/>
      <c r="O14" s="47">
        <f>+I14/K14-1</f>
        <v>0</v>
      </c>
      <c r="P14" s="13"/>
      <c r="R14" s="39"/>
      <c r="Z14" s="40"/>
      <c r="AA14" s="41"/>
    </row>
    <row r="15" spans="1:27" x14ac:dyDescent="0.25">
      <c r="A15" s="12"/>
      <c r="B15" s="24" t="s">
        <v>27</v>
      </c>
      <c r="C15" s="42" t="s">
        <v>26</v>
      </c>
      <c r="D15" s="43" t="s">
        <v>21</v>
      </c>
      <c r="E15" s="34"/>
      <c r="F15" s="44">
        <v>0</v>
      </c>
      <c r="G15" s="45">
        <v>41.271999999999998</v>
      </c>
      <c r="H15" s="13"/>
      <c r="I15" s="46">
        <f>F15+G15</f>
        <v>41.271999999999998</v>
      </c>
      <c r="J15" s="13"/>
      <c r="K15" s="46">
        <v>41.271999999999998</v>
      </c>
      <c r="L15" s="13"/>
      <c r="M15" s="46">
        <f>+I15-K15</f>
        <v>0</v>
      </c>
      <c r="N15" s="13"/>
      <c r="O15" s="47">
        <f>+I15/K15-1</f>
        <v>0</v>
      </c>
      <c r="P15" s="13"/>
      <c r="R15" s="39"/>
      <c r="Z15" s="40"/>
      <c r="AA15" s="41"/>
    </row>
    <row r="16" spans="1:27" x14ac:dyDescent="0.25">
      <c r="A16" s="12"/>
      <c r="B16" s="24" t="s">
        <v>28</v>
      </c>
      <c r="C16" s="48" t="s">
        <v>26</v>
      </c>
      <c r="D16" s="43" t="s">
        <v>23</v>
      </c>
      <c r="E16" s="34"/>
      <c r="F16" s="44">
        <v>0</v>
      </c>
      <c r="G16" s="45">
        <v>23.908000000000001</v>
      </c>
      <c r="H16" s="13"/>
      <c r="I16" s="46">
        <f>F16+G16</f>
        <v>23.908000000000001</v>
      </c>
      <c r="J16" s="13"/>
      <c r="K16" s="46">
        <v>23.908000000000001</v>
      </c>
      <c r="L16" s="13"/>
      <c r="M16" s="46">
        <f>+I16-K16</f>
        <v>0</v>
      </c>
      <c r="N16" s="13"/>
      <c r="O16" s="47">
        <f>+I16/K16-1</f>
        <v>0</v>
      </c>
      <c r="P16" s="13"/>
      <c r="R16" s="39"/>
      <c r="Z16" s="40"/>
      <c r="AA16" s="41"/>
    </row>
    <row r="17" spans="1:27" ht="4.5" hidden="1" customHeight="1" x14ac:dyDescent="0.25">
      <c r="A17" s="12"/>
      <c r="B17" s="49"/>
      <c r="C17" s="50"/>
      <c r="D17" s="51"/>
      <c r="E17" s="34"/>
      <c r="F17" s="52"/>
      <c r="G17" s="53"/>
      <c r="H17" s="13"/>
      <c r="I17" s="54"/>
      <c r="J17" s="13"/>
      <c r="K17" s="54"/>
      <c r="L17" s="13"/>
      <c r="M17" s="54"/>
      <c r="N17" s="13"/>
      <c r="O17" s="55"/>
      <c r="P17" s="13"/>
      <c r="R17" s="39"/>
      <c r="Z17" s="40"/>
      <c r="AA17" s="41"/>
    </row>
    <row r="18" spans="1:27" ht="6" customHeight="1" x14ac:dyDescent="0.25">
      <c r="A18" s="12"/>
      <c r="B18" s="56"/>
      <c r="C18" s="57"/>
      <c r="D18" s="58"/>
      <c r="E18" s="34"/>
      <c r="F18" s="59"/>
      <c r="G18" s="60"/>
      <c r="H18" s="13"/>
      <c r="I18" s="61"/>
      <c r="J18" s="13"/>
      <c r="K18" s="61"/>
      <c r="L18" s="13"/>
      <c r="M18" s="61"/>
      <c r="N18" s="13"/>
      <c r="O18" s="62"/>
      <c r="P18" s="13"/>
      <c r="R18" s="39"/>
      <c r="Z18" s="4"/>
    </row>
    <row r="19" spans="1:27" x14ac:dyDescent="0.25">
      <c r="A19" s="12"/>
      <c r="B19" s="19" t="s">
        <v>29</v>
      </c>
      <c r="C19" s="33" t="s">
        <v>30</v>
      </c>
      <c r="D19" s="33"/>
      <c r="E19" s="34"/>
      <c r="F19" s="63">
        <f>+F9</f>
        <v>27.223000000000003</v>
      </c>
      <c r="G19" s="36">
        <v>23.593</v>
      </c>
      <c r="H19" s="13"/>
      <c r="I19" s="37">
        <f>F19+G19</f>
        <v>50.816000000000003</v>
      </c>
      <c r="J19" s="13"/>
      <c r="K19" s="37">
        <v>52.067999999999998</v>
      </c>
      <c r="L19" s="13"/>
      <c r="M19" s="37">
        <f>+I19-K19</f>
        <v>-1.2519999999999953</v>
      </c>
      <c r="N19" s="13"/>
      <c r="O19" s="38">
        <f>+I19/K19-1</f>
        <v>-2.4045478989014324E-2</v>
      </c>
      <c r="P19" s="13"/>
      <c r="R19" s="39"/>
      <c r="Z19" s="40"/>
      <c r="AA19" s="41"/>
    </row>
    <row r="20" spans="1:27" x14ac:dyDescent="0.25">
      <c r="A20" s="12"/>
      <c r="B20" s="24" t="s">
        <v>31</v>
      </c>
      <c r="C20" s="43"/>
      <c r="D20" s="43"/>
      <c r="E20" s="34"/>
      <c r="F20" s="44"/>
      <c r="G20" s="45"/>
      <c r="H20" s="13"/>
      <c r="I20" s="46"/>
      <c r="J20" s="13"/>
      <c r="K20" s="46"/>
      <c r="L20" s="13"/>
      <c r="M20" s="46"/>
      <c r="N20" s="13"/>
      <c r="O20" s="47"/>
      <c r="P20" s="13"/>
      <c r="R20" s="39"/>
      <c r="Z20" s="40"/>
      <c r="AA20" s="41"/>
    </row>
    <row r="21" spans="1:27" ht="8.25" customHeight="1" x14ac:dyDescent="0.25">
      <c r="A21" s="12"/>
      <c r="B21" s="24"/>
      <c r="C21" s="43"/>
      <c r="D21" s="43"/>
      <c r="E21" s="34"/>
      <c r="F21" s="44"/>
      <c r="G21" s="45"/>
      <c r="H21" s="13"/>
      <c r="I21" s="46"/>
      <c r="J21" s="13"/>
      <c r="K21" s="46"/>
      <c r="L21" s="13"/>
      <c r="M21" s="46"/>
      <c r="N21" s="13"/>
      <c r="O21" s="47"/>
      <c r="P21" s="13"/>
      <c r="R21" s="39"/>
      <c r="Z21" s="40"/>
      <c r="AA21" s="41"/>
    </row>
    <row r="22" spans="1:27" x14ac:dyDescent="0.25">
      <c r="A22" s="12"/>
      <c r="B22" s="24" t="s">
        <v>32</v>
      </c>
      <c r="C22" s="43" t="s">
        <v>33</v>
      </c>
      <c r="D22" s="43"/>
      <c r="E22" s="34"/>
      <c r="F22" s="44">
        <v>0</v>
      </c>
      <c r="G22" s="45">
        <v>23.593</v>
      </c>
      <c r="H22" s="13"/>
      <c r="I22" s="46">
        <f>F22+G22</f>
        <v>23.593</v>
      </c>
      <c r="J22" s="13"/>
      <c r="K22" s="46">
        <v>23.593</v>
      </c>
      <c r="L22" s="13"/>
      <c r="M22" s="46">
        <f>+I22-K22</f>
        <v>0</v>
      </c>
      <c r="N22" s="13"/>
      <c r="O22" s="47">
        <f>+I22/K22-1</f>
        <v>0</v>
      </c>
      <c r="P22" s="13"/>
      <c r="R22" s="39"/>
      <c r="Z22" s="40"/>
      <c r="AA22" s="41"/>
    </row>
    <row r="23" spans="1:27" x14ac:dyDescent="0.25">
      <c r="A23" s="12"/>
      <c r="B23" s="28" t="s">
        <v>34</v>
      </c>
      <c r="C23" s="64"/>
      <c r="D23" s="64"/>
      <c r="E23" s="34"/>
      <c r="F23" s="65"/>
      <c r="G23" s="66"/>
      <c r="H23" s="13"/>
      <c r="I23" s="67"/>
      <c r="J23" s="13"/>
      <c r="K23" s="67"/>
      <c r="L23" s="13"/>
      <c r="M23" s="67"/>
      <c r="N23" s="13"/>
      <c r="O23" s="68"/>
      <c r="P23" s="13"/>
      <c r="R23" s="39"/>
      <c r="Z23" s="40"/>
      <c r="AA23" s="41"/>
    </row>
    <row r="24" spans="1:27" ht="6" customHeight="1" x14ac:dyDescent="0.25">
      <c r="A24" s="12"/>
      <c r="B24" s="13"/>
      <c r="C24" s="34"/>
      <c r="D24" s="34"/>
      <c r="E24" s="34"/>
      <c r="F24" s="69"/>
      <c r="G24" s="70"/>
      <c r="H24" s="13"/>
      <c r="I24" s="71"/>
      <c r="J24" s="13"/>
      <c r="K24" s="71"/>
      <c r="L24" s="13"/>
      <c r="M24" s="71"/>
      <c r="N24" s="13"/>
      <c r="O24" s="72"/>
      <c r="P24" s="13"/>
      <c r="R24" s="39"/>
      <c r="Z24" s="4"/>
    </row>
    <row r="25" spans="1:27" x14ac:dyDescent="0.25">
      <c r="A25" s="12"/>
      <c r="B25" s="73" t="s">
        <v>35</v>
      </c>
      <c r="C25" s="33"/>
      <c r="D25" s="33"/>
      <c r="E25" s="34"/>
      <c r="F25" s="63"/>
      <c r="G25" s="36"/>
      <c r="H25" s="13"/>
      <c r="I25" s="37"/>
      <c r="J25" s="13"/>
      <c r="K25" s="37"/>
      <c r="L25" s="13"/>
      <c r="M25" s="37"/>
      <c r="N25" s="13"/>
      <c r="O25" s="38"/>
      <c r="P25" s="13"/>
      <c r="R25" s="39"/>
      <c r="Z25" s="4"/>
    </row>
    <row r="26" spans="1:27" x14ac:dyDescent="0.25">
      <c r="A26" s="12"/>
      <c r="B26" s="24" t="s">
        <v>36</v>
      </c>
      <c r="C26" s="43" t="s">
        <v>37</v>
      </c>
      <c r="D26" s="43"/>
      <c r="E26" s="34"/>
      <c r="F26" s="44">
        <f>+F9</f>
        <v>27.223000000000003</v>
      </c>
      <c r="G26" s="45">
        <v>20.129000000000001</v>
      </c>
      <c r="H26" s="13"/>
      <c r="I26" s="46">
        <f>F26+G26</f>
        <v>47.352000000000004</v>
      </c>
      <c r="J26" s="13"/>
      <c r="K26" s="46">
        <v>48.603999999999999</v>
      </c>
      <c r="L26" s="13"/>
      <c r="M26" s="46">
        <f>+I26-K26</f>
        <v>-1.2519999999999953</v>
      </c>
      <c r="N26" s="13"/>
      <c r="O26" s="47">
        <f>+I26/K26-1</f>
        <v>-2.5759196773928017E-2</v>
      </c>
      <c r="P26" s="13"/>
      <c r="R26" s="39"/>
      <c r="Z26" s="4"/>
      <c r="AA26" s="41"/>
    </row>
    <row r="27" spans="1:27" x14ac:dyDescent="0.25">
      <c r="A27" s="12"/>
      <c r="B27" s="24" t="s">
        <v>38</v>
      </c>
      <c r="C27" s="43" t="s">
        <v>39</v>
      </c>
      <c r="D27" s="43"/>
      <c r="E27" s="34"/>
      <c r="F27" s="44">
        <v>0</v>
      </c>
      <c r="G27" s="45">
        <v>20.129000000000001</v>
      </c>
      <c r="H27" s="13"/>
      <c r="I27" s="46">
        <f>F27+G27</f>
        <v>20.129000000000001</v>
      </c>
      <c r="J27" s="13"/>
      <c r="K27" s="46">
        <v>20.129000000000001</v>
      </c>
      <c r="L27" s="13"/>
      <c r="M27" s="46">
        <f>+I27-K27</f>
        <v>0</v>
      </c>
      <c r="N27" s="13"/>
      <c r="O27" s="47">
        <f>+I27/K27-1</f>
        <v>0</v>
      </c>
      <c r="P27" s="13"/>
      <c r="R27" s="39"/>
      <c r="Z27" s="4"/>
      <c r="AA27" s="41"/>
    </row>
    <row r="28" spans="1:27" ht="6.75" customHeight="1" x14ac:dyDescent="0.25">
      <c r="A28" s="12"/>
      <c r="B28" s="74"/>
      <c r="C28" s="64"/>
      <c r="D28" s="64"/>
      <c r="E28" s="34"/>
      <c r="F28" s="65"/>
      <c r="G28" s="66"/>
      <c r="H28" s="13"/>
      <c r="I28" s="67"/>
      <c r="J28" s="13"/>
      <c r="K28" s="67"/>
      <c r="L28" s="13"/>
      <c r="M28" s="67"/>
      <c r="N28" s="13"/>
      <c r="O28" s="68"/>
      <c r="P28" s="13"/>
      <c r="R28" s="39"/>
      <c r="Z28" s="4"/>
    </row>
    <row r="29" spans="1:27" ht="3.75" customHeight="1" x14ac:dyDescent="0.25">
      <c r="A29" s="12"/>
      <c r="B29" s="17"/>
      <c r="C29" s="17"/>
      <c r="D29" s="17"/>
      <c r="E29" s="17"/>
      <c r="F29" s="75"/>
      <c r="G29" s="76"/>
      <c r="H29" s="17"/>
      <c r="I29" s="31"/>
      <c r="J29" s="17"/>
      <c r="K29" s="31"/>
      <c r="L29" s="17"/>
      <c r="M29" s="17"/>
      <c r="N29" s="17"/>
      <c r="O29" s="17"/>
      <c r="P29" s="17"/>
      <c r="R29" s="39"/>
      <c r="Z29" s="4"/>
    </row>
    <row r="30" spans="1:27" ht="12" customHeight="1" x14ac:dyDescent="0.25">
      <c r="A30" s="12"/>
      <c r="B30" s="19"/>
      <c r="C30" s="33" t="s">
        <v>40</v>
      </c>
      <c r="D30" s="33"/>
      <c r="E30" s="34"/>
      <c r="F30" s="63">
        <f>+F9</f>
        <v>27.223000000000003</v>
      </c>
      <c r="G30" s="36">
        <v>19.222999999999999</v>
      </c>
      <c r="H30" s="13"/>
      <c r="I30" s="37">
        <f>F30+G30</f>
        <v>46.445999999999998</v>
      </c>
      <c r="J30" s="13"/>
      <c r="K30" s="37">
        <v>47.698</v>
      </c>
      <c r="L30" s="13"/>
      <c r="M30" s="37">
        <f>+I30-K30</f>
        <v>-1.2520000000000024</v>
      </c>
      <c r="N30" s="13"/>
      <c r="O30" s="38">
        <f>+I30/K30-1</f>
        <v>-2.6248480020126697E-2</v>
      </c>
      <c r="P30" s="13"/>
      <c r="R30" s="39"/>
      <c r="Z30" s="40"/>
      <c r="AA30" s="41"/>
    </row>
    <row r="31" spans="1:27" ht="12" customHeight="1" x14ac:dyDescent="0.25">
      <c r="A31" s="12"/>
      <c r="B31" s="24" t="s">
        <v>41</v>
      </c>
      <c r="C31" s="77" t="s">
        <v>42</v>
      </c>
      <c r="D31" s="43"/>
      <c r="E31" s="34"/>
      <c r="F31" s="44">
        <f>+F9</f>
        <v>27.223000000000003</v>
      </c>
      <c r="G31" s="45">
        <v>102.80499999999999</v>
      </c>
      <c r="H31" s="13"/>
      <c r="I31" s="46">
        <f>F31+G31</f>
        <v>130.02799999999999</v>
      </c>
      <c r="J31" s="13"/>
      <c r="K31" s="46">
        <v>131.28</v>
      </c>
      <c r="L31" s="13"/>
      <c r="M31" s="46">
        <f>+I31-K31</f>
        <v>-1.2520000000000095</v>
      </c>
      <c r="N31" s="13"/>
      <c r="O31" s="47">
        <f>+I31/K31-1</f>
        <v>-9.5368677635588872E-3</v>
      </c>
      <c r="P31" s="13"/>
      <c r="R31" s="39"/>
      <c r="Z31" s="40"/>
      <c r="AA31" s="41"/>
    </row>
    <row r="32" spans="1:27" ht="12" customHeight="1" x14ac:dyDescent="0.25">
      <c r="A32" s="12"/>
      <c r="B32" s="24" t="s">
        <v>43</v>
      </c>
      <c r="C32" s="43" t="s">
        <v>44</v>
      </c>
      <c r="D32" s="43"/>
      <c r="E32" s="34"/>
      <c r="F32" s="44">
        <v>0</v>
      </c>
      <c r="G32" s="45">
        <v>19.222999999999999</v>
      </c>
      <c r="H32" s="13"/>
      <c r="I32" s="46">
        <f>F32+G32</f>
        <v>19.222999999999999</v>
      </c>
      <c r="J32" s="13"/>
      <c r="K32" s="46">
        <v>19.222999999999999</v>
      </c>
      <c r="L32" s="13"/>
      <c r="M32" s="46">
        <f>+I32-K32</f>
        <v>0</v>
      </c>
      <c r="N32" s="13"/>
      <c r="O32" s="47">
        <f>+I32/K32-1</f>
        <v>0</v>
      </c>
      <c r="P32" s="13"/>
      <c r="R32" s="39"/>
      <c r="Z32" s="40"/>
      <c r="AA32" s="41"/>
    </row>
    <row r="33" spans="1:27" ht="12" customHeight="1" x14ac:dyDescent="0.25">
      <c r="A33" s="12"/>
      <c r="B33" s="28"/>
      <c r="C33" s="64"/>
      <c r="D33" s="64"/>
      <c r="E33" s="34"/>
      <c r="F33" s="65"/>
      <c r="G33" s="66"/>
      <c r="H33" s="13"/>
      <c r="I33" s="67"/>
      <c r="J33" s="13"/>
      <c r="K33" s="67"/>
      <c r="L33" s="13"/>
      <c r="M33" s="67"/>
      <c r="N33" s="13"/>
      <c r="O33" s="68"/>
      <c r="P33" s="13"/>
      <c r="Z33" s="40"/>
      <c r="AA33" s="41"/>
    </row>
    <row r="34" spans="1:27" ht="5.25" customHeight="1" x14ac:dyDescent="0.25">
      <c r="A34" s="78"/>
      <c r="B34" s="79"/>
      <c r="C34" s="79"/>
      <c r="D34" s="79"/>
      <c r="E34" s="79"/>
      <c r="F34" s="80"/>
      <c r="G34" s="79"/>
      <c r="H34" s="79"/>
      <c r="I34" s="81"/>
      <c r="J34" s="79"/>
      <c r="K34" s="81"/>
      <c r="L34" s="79"/>
      <c r="M34" s="79"/>
      <c r="N34" s="79"/>
      <c r="O34" s="79"/>
      <c r="P34" s="79"/>
      <c r="Z34" s="4"/>
    </row>
    <row r="35" spans="1:27" x14ac:dyDescent="0.25">
      <c r="A35" s="4" t="s">
        <v>45</v>
      </c>
      <c r="B35" s="4"/>
      <c r="C35" s="82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W35" s="39"/>
    </row>
    <row r="36" spans="1:27" x14ac:dyDescent="0.25">
      <c r="A36" s="83"/>
      <c r="B36" s="84"/>
      <c r="C36" s="85"/>
      <c r="D36" s="85"/>
      <c r="E36" s="85"/>
      <c r="F36" s="85"/>
      <c r="G36" s="8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W36" s="39"/>
    </row>
    <row r="37" spans="1:27" x14ac:dyDescent="0.25">
      <c r="A37" s="83"/>
      <c r="B37" s="86"/>
      <c r="C37" s="86"/>
      <c r="D37" s="86"/>
      <c r="E37" s="86"/>
      <c r="F37" s="86"/>
      <c r="G37" s="86"/>
      <c r="H37" s="4"/>
      <c r="I37" s="4"/>
      <c r="J37" s="4"/>
      <c r="K37" s="4"/>
      <c r="L37" s="4"/>
      <c r="M37" s="4"/>
      <c r="N37" s="4"/>
      <c r="O37" s="4"/>
      <c r="Q37" s="4"/>
      <c r="R37" s="4"/>
      <c r="S37" s="4"/>
      <c r="T37" s="4"/>
      <c r="U37" s="4"/>
      <c r="W37" s="39"/>
    </row>
    <row r="38" spans="1:27" x14ac:dyDescent="0.25">
      <c r="A38" s="87" t="s">
        <v>59</v>
      </c>
      <c r="B38" s="86"/>
      <c r="C38" s="86"/>
      <c r="D38" s="86"/>
      <c r="E38" s="86"/>
      <c r="F38" s="86"/>
      <c r="G38" s="86"/>
      <c r="H38" s="4"/>
      <c r="I38" s="4"/>
      <c r="J38" s="4"/>
      <c r="K38" s="4"/>
      <c r="L38" s="4"/>
      <c r="M38" s="4"/>
      <c r="N38" s="4"/>
      <c r="O38" s="4"/>
      <c r="Q38" s="4"/>
      <c r="R38" s="4"/>
      <c r="S38" s="4"/>
      <c r="W38" s="39"/>
    </row>
    <row r="39" spans="1:27" x14ac:dyDescent="0.25">
      <c r="A39" s="83" t="s">
        <v>60</v>
      </c>
      <c r="B39" s="86"/>
      <c r="C39" s="86"/>
      <c r="D39" s="86"/>
      <c r="E39" s="86"/>
      <c r="F39" s="86"/>
      <c r="G39" s="86"/>
      <c r="H39" s="4"/>
      <c r="I39" s="4"/>
      <c r="J39" s="4"/>
      <c r="K39" s="4"/>
      <c r="L39" s="4"/>
      <c r="M39" s="4"/>
      <c r="N39" s="4"/>
      <c r="O39" s="4"/>
      <c r="Q39" s="4"/>
      <c r="R39" s="4"/>
      <c r="S39" s="4"/>
      <c r="W39" s="39"/>
    </row>
    <row r="40" spans="1:27" x14ac:dyDescent="0.25">
      <c r="A40" s="83" t="s">
        <v>61</v>
      </c>
      <c r="B40" s="86"/>
      <c r="C40" s="86"/>
      <c r="D40" s="86"/>
      <c r="E40" s="86"/>
      <c r="F40" s="86"/>
      <c r="G40" s="86"/>
      <c r="H40" s="4"/>
      <c r="I40" s="4"/>
      <c r="J40" s="4"/>
      <c r="K40" s="4"/>
      <c r="L40" s="4"/>
      <c r="M40" s="4"/>
      <c r="N40" s="4"/>
      <c r="O40" s="4"/>
      <c r="Q40" s="4"/>
      <c r="R40" s="4"/>
      <c r="S40" s="4"/>
      <c r="W40" s="39"/>
    </row>
    <row r="41" spans="1:27" x14ac:dyDescent="0.25">
      <c r="A41" s="83" t="s">
        <v>48</v>
      </c>
      <c r="B41" s="86"/>
      <c r="C41" s="86"/>
      <c r="D41" s="86"/>
      <c r="E41" s="86"/>
      <c r="F41" s="86"/>
      <c r="G41" s="86"/>
      <c r="H41" s="4"/>
      <c r="I41" s="4"/>
      <c r="J41" s="4"/>
      <c r="K41" s="4"/>
      <c r="L41" s="4"/>
      <c r="M41" s="4"/>
      <c r="N41" s="4"/>
      <c r="O41" s="4"/>
      <c r="Q41" s="4"/>
      <c r="R41" s="4"/>
      <c r="S41" s="4"/>
      <c r="W41" s="39"/>
    </row>
    <row r="42" spans="1:27" x14ac:dyDescent="0.25">
      <c r="A42" s="88" t="s">
        <v>62</v>
      </c>
      <c r="B42" s="86"/>
      <c r="C42" s="86"/>
      <c r="D42" s="86"/>
      <c r="E42" s="86"/>
      <c r="F42" s="86"/>
      <c r="G42" s="86"/>
      <c r="H42" s="4"/>
      <c r="I42" s="4"/>
      <c r="J42" s="4"/>
      <c r="K42" s="4"/>
      <c r="L42" s="4"/>
      <c r="M42" s="4"/>
      <c r="N42" s="4"/>
      <c r="O42" s="4"/>
      <c r="Q42" s="4"/>
      <c r="R42" s="4"/>
      <c r="S42" s="4"/>
    </row>
    <row r="43" spans="1:27" x14ac:dyDescent="0.25">
      <c r="A43" s="83" t="s">
        <v>63</v>
      </c>
      <c r="B43" s="86"/>
      <c r="C43" s="86"/>
      <c r="D43" s="86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Q43" s="4"/>
      <c r="R43" s="4"/>
      <c r="S43" s="4"/>
    </row>
    <row r="44" spans="1:27" x14ac:dyDescent="0.25">
      <c r="A44" s="89" t="s">
        <v>64</v>
      </c>
      <c r="B44" s="86"/>
      <c r="C44" s="86"/>
      <c r="D44" s="86"/>
      <c r="E44" s="86"/>
      <c r="F44" s="86"/>
      <c r="G44" s="86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</row>
    <row r="45" spans="1:27" x14ac:dyDescent="0.25">
      <c r="A45" s="83" t="s">
        <v>65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</row>
    <row r="46" spans="1:27" x14ac:dyDescent="0.25">
      <c r="A46" s="83" t="s">
        <v>66</v>
      </c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</row>
    <row r="47" spans="1:27" x14ac:dyDescent="0.25">
      <c r="A47" s="83" t="s">
        <v>67</v>
      </c>
      <c r="B47" s="4"/>
      <c r="C47" s="90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</row>
    <row r="48" spans="1:27" x14ac:dyDescent="0.25">
      <c r="A48" s="83" t="s">
        <v>68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</row>
  </sheetData>
  <printOptions horizontalCentered="1" verticalCentered="1"/>
  <pageMargins left="0" right="0" top="0" bottom="0" header="0.5" footer="0.5"/>
  <pageSetup scale="94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A79ABF-FC73-4EFD-95FE-6350C4DFA5D0}">
  <sheetPr>
    <pageSetUpPr fitToPage="1"/>
  </sheetPr>
  <dimension ref="A1:AA48"/>
  <sheetViews>
    <sheetView workbookViewId="0"/>
  </sheetViews>
  <sheetFormatPr defaultRowHeight="12.5" x14ac:dyDescent="0.25"/>
  <cols>
    <col min="1" max="1" width="2" customWidth="1"/>
    <col min="2" max="2" width="24.7265625" customWidth="1"/>
    <col min="3" max="3" width="11" customWidth="1"/>
    <col min="4" max="4" width="7.7265625" customWidth="1"/>
    <col min="5" max="5" width="1" customWidth="1"/>
    <col min="6" max="6" width="11.7265625" customWidth="1"/>
    <col min="7" max="7" width="10.54296875" customWidth="1"/>
    <col min="8" max="8" width="0.7265625" customWidth="1"/>
    <col min="9" max="9" width="10" customWidth="1"/>
    <col min="10" max="10" width="1.1796875" customWidth="1"/>
    <col min="11" max="11" width="10" customWidth="1"/>
    <col min="12" max="12" width="1" customWidth="1"/>
    <col min="14" max="14" width="1" customWidth="1"/>
    <col min="15" max="15" width="9.26953125" customWidth="1"/>
    <col min="16" max="16" width="0.7265625" customWidth="1"/>
    <col min="17" max="25" width="7.7265625" customWidth="1"/>
  </cols>
  <sheetData>
    <row r="1" spans="1:27" ht="15" customHeight="1" x14ac:dyDescent="0.3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4"/>
      <c r="R1" s="4"/>
      <c r="S1" s="4"/>
      <c r="T1" s="4"/>
      <c r="U1" s="4"/>
      <c r="V1" s="4"/>
    </row>
    <row r="2" spans="1:27" ht="14.25" customHeight="1" x14ac:dyDescent="0.35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7"/>
      <c r="Q2" s="4"/>
      <c r="R2" s="4"/>
      <c r="S2" s="4"/>
      <c r="T2" s="4"/>
      <c r="U2" s="4"/>
      <c r="V2" s="4"/>
    </row>
    <row r="3" spans="1:27" ht="14.25" customHeight="1" x14ac:dyDescent="0.35">
      <c r="A3" s="8">
        <v>43709</v>
      </c>
      <c r="B3" s="9"/>
      <c r="C3" s="9"/>
      <c r="D3" s="9"/>
      <c r="E3" s="9"/>
      <c r="F3" s="10"/>
      <c r="G3" s="9"/>
      <c r="H3" s="9"/>
      <c r="I3" s="9"/>
      <c r="J3" s="9"/>
      <c r="K3" s="9"/>
      <c r="L3" s="9"/>
      <c r="M3" s="9"/>
      <c r="N3" s="9"/>
      <c r="O3" s="9"/>
      <c r="P3" s="11"/>
      <c r="Q3" s="4"/>
      <c r="R3" s="4"/>
      <c r="S3" s="4"/>
      <c r="T3" s="4"/>
      <c r="U3" s="4"/>
      <c r="V3" s="4"/>
    </row>
    <row r="4" spans="1:27" ht="11.25" customHeight="1" x14ac:dyDescent="0.25">
      <c r="A4" s="12"/>
      <c r="B4" s="13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5"/>
      <c r="Q4" s="4"/>
      <c r="R4" s="4"/>
      <c r="S4" s="4"/>
      <c r="T4" s="4"/>
      <c r="U4" s="4"/>
      <c r="V4" s="4"/>
    </row>
    <row r="5" spans="1:27" ht="11.25" customHeight="1" x14ac:dyDescent="0.25">
      <c r="A5" s="12"/>
      <c r="B5" s="13"/>
      <c r="C5" s="16"/>
      <c r="D5" s="17"/>
      <c r="E5" s="17"/>
      <c r="F5" s="18" t="s">
        <v>2</v>
      </c>
      <c r="G5" s="19" t="s">
        <v>3</v>
      </c>
      <c r="H5" s="17"/>
      <c r="I5" s="18" t="s">
        <v>4</v>
      </c>
      <c r="J5" s="17"/>
      <c r="K5" s="18" t="s">
        <v>4</v>
      </c>
      <c r="L5" s="17"/>
      <c r="M5" s="19" t="s">
        <v>5</v>
      </c>
      <c r="N5" s="17"/>
      <c r="O5" s="19" t="s">
        <v>6</v>
      </c>
      <c r="P5" s="17"/>
      <c r="Q5" s="4"/>
      <c r="R5" s="4"/>
      <c r="S5" s="4"/>
      <c r="T5" s="4"/>
      <c r="U5" s="4"/>
      <c r="V5" s="4"/>
    </row>
    <row r="6" spans="1:27" x14ac:dyDescent="0.25">
      <c r="A6" s="12"/>
      <c r="B6" s="20" t="s">
        <v>7</v>
      </c>
      <c r="C6" s="21" t="s">
        <v>8</v>
      </c>
      <c r="D6" s="22" t="s">
        <v>9</v>
      </c>
      <c r="E6" s="17"/>
      <c r="F6" s="23" t="s">
        <v>10</v>
      </c>
      <c r="G6" s="24" t="s">
        <v>10</v>
      </c>
      <c r="H6" s="17"/>
      <c r="I6" s="23" t="s">
        <v>11</v>
      </c>
      <c r="J6" s="17"/>
      <c r="K6" s="23" t="s">
        <v>11</v>
      </c>
      <c r="L6" s="17"/>
      <c r="M6" s="24" t="s">
        <v>12</v>
      </c>
      <c r="N6" s="17"/>
      <c r="O6" s="24" t="s">
        <v>5</v>
      </c>
      <c r="P6" s="17"/>
      <c r="Z6" s="4"/>
      <c r="AA6" s="4"/>
    </row>
    <row r="7" spans="1:27" x14ac:dyDescent="0.25">
      <c r="A7" s="12"/>
      <c r="B7" s="25" t="s">
        <v>13</v>
      </c>
      <c r="C7" s="26" t="s">
        <v>10</v>
      </c>
      <c r="D7" s="27" t="s">
        <v>14</v>
      </c>
      <c r="E7" s="17"/>
      <c r="F7" s="28" t="s">
        <v>15</v>
      </c>
      <c r="G7" s="28" t="s">
        <v>15</v>
      </c>
      <c r="H7" s="17"/>
      <c r="I7" s="29">
        <v>43709</v>
      </c>
      <c r="J7" s="17"/>
      <c r="K7" s="29">
        <v>43678</v>
      </c>
      <c r="L7" s="17"/>
      <c r="M7" s="28" t="s">
        <v>15</v>
      </c>
      <c r="N7" s="17"/>
      <c r="O7" s="28" t="s">
        <v>16</v>
      </c>
      <c r="P7" s="17"/>
    </row>
    <row r="8" spans="1:27" ht="6" customHeight="1" x14ac:dyDescent="0.25">
      <c r="A8" s="12"/>
      <c r="B8" s="17"/>
      <c r="C8" s="17"/>
      <c r="D8" s="17"/>
      <c r="E8" s="17"/>
      <c r="F8" s="30"/>
      <c r="G8" s="17"/>
      <c r="H8" s="17"/>
      <c r="I8" s="31"/>
      <c r="J8" s="17"/>
      <c r="K8" s="31"/>
      <c r="L8" s="17"/>
      <c r="M8" s="17"/>
      <c r="N8" s="17"/>
      <c r="O8" s="17"/>
      <c r="P8" s="17"/>
    </row>
    <row r="9" spans="1:27" x14ac:dyDescent="0.25">
      <c r="A9" s="12"/>
      <c r="B9" s="19" t="s">
        <v>17</v>
      </c>
      <c r="C9" s="32" t="s">
        <v>18</v>
      </c>
      <c r="D9" s="33" t="s">
        <v>19</v>
      </c>
      <c r="E9" s="34"/>
      <c r="F9" s="35">
        <v>26.161999999999999</v>
      </c>
      <c r="G9" s="36">
        <v>67.168999999999997</v>
      </c>
      <c r="H9" s="13"/>
      <c r="I9" s="37">
        <f>F9+G9</f>
        <v>93.330999999999989</v>
      </c>
      <c r="J9" s="13"/>
      <c r="K9" s="37">
        <v>94.391999999999996</v>
      </c>
      <c r="L9" s="13"/>
      <c r="M9" s="37">
        <f>+I9-K9</f>
        <v>-1.061000000000007</v>
      </c>
      <c r="N9" s="13"/>
      <c r="O9" s="38">
        <f>+I9/K9-1</f>
        <v>-1.1240359352487572E-2</v>
      </c>
      <c r="P9" s="13"/>
      <c r="R9" s="39"/>
      <c r="Z9" s="40"/>
      <c r="AA9" s="41"/>
    </row>
    <row r="10" spans="1:27" x14ac:dyDescent="0.25">
      <c r="A10" s="12"/>
      <c r="B10" s="24" t="s">
        <v>20</v>
      </c>
      <c r="C10" s="42" t="s">
        <v>18</v>
      </c>
      <c r="D10" s="43" t="s">
        <v>21</v>
      </c>
      <c r="E10" s="34"/>
      <c r="F10" s="44">
        <f>+F9</f>
        <v>26.161999999999999</v>
      </c>
      <c r="G10" s="45">
        <v>41.271999999999998</v>
      </c>
      <c r="H10" s="13"/>
      <c r="I10" s="46">
        <f>F10+G10</f>
        <v>67.433999999999997</v>
      </c>
      <c r="J10" s="13"/>
      <c r="K10" s="46">
        <v>68.495000000000005</v>
      </c>
      <c r="L10" s="13"/>
      <c r="M10" s="46">
        <f>+I10-K10</f>
        <v>-1.061000000000007</v>
      </c>
      <c r="N10" s="13"/>
      <c r="O10" s="47">
        <f>+I10/K10-1</f>
        <v>-1.5490181765092426E-2</v>
      </c>
      <c r="P10" s="13"/>
      <c r="R10" s="39"/>
      <c r="Z10" s="40"/>
      <c r="AA10" s="41"/>
    </row>
    <row r="11" spans="1:27" x14ac:dyDescent="0.25">
      <c r="A11" s="12"/>
      <c r="B11" s="24" t="s">
        <v>22</v>
      </c>
      <c r="C11" s="43" t="s">
        <v>18</v>
      </c>
      <c r="D11" s="43" t="s">
        <v>23</v>
      </c>
      <c r="E11" s="34"/>
      <c r="F11" s="44">
        <f>+F9</f>
        <v>26.161999999999999</v>
      </c>
      <c r="G11" s="45">
        <v>23.908000000000001</v>
      </c>
      <c r="H11" s="13"/>
      <c r="I11" s="46">
        <f>F11+G11</f>
        <v>50.07</v>
      </c>
      <c r="J11" s="13"/>
      <c r="K11" s="46">
        <v>51.131</v>
      </c>
      <c r="L11" s="13"/>
      <c r="M11" s="46">
        <f>+I11-K11</f>
        <v>-1.0609999999999999</v>
      </c>
      <c r="N11" s="13"/>
      <c r="O11" s="47">
        <f>+I11/K11-1</f>
        <v>-2.0750620954020027E-2</v>
      </c>
      <c r="P11" s="13"/>
      <c r="R11" s="39"/>
      <c r="Z11" s="40"/>
      <c r="AA11" s="41"/>
    </row>
    <row r="12" spans="1:27" x14ac:dyDescent="0.25">
      <c r="A12" s="12"/>
      <c r="B12" s="24" t="s">
        <v>24</v>
      </c>
      <c r="C12" s="43"/>
      <c r="D12" s="43"/>
      <c r="E12" s="34"/>
      <c r="F12" s="44"/>
      <c r="G12" s="45"/>
      <c r="H12" s="13"/>
      <c r="I12" s="46"/>
      <c r="J12" s="13"/>
      <c r="K12" s="46"/>
      <c r="L12" s="13"/>
      <c r="M12" s="46"/>
      <c r="N12" s="13"/>
      <c r="O12" s="47"/>
      <c r="P12" s="13"/>
      <c r="R12" s="39"/>
      <c r="Z12" s="40"/>
      <c r="AA12" s="41"/>
    </row>
    <row r="13" spans="1:27" ht="8.25" customHeight="1" x14ac:dyDescent="0.25">
      <c r="A13" s="12"/>
      <c r="B13" s="24"/>
      <c r="C13" s="43"/>
      <c r="D13" s="43"/>
      <c r="E13" s="34"/>
      <c r="F13" s="44"/>
      <c r="G13" s="45"/>
      <c r="H13" s="13"/>
      <c r="I13" s="46"/>
      <c r="J13" s="13"/>
      <c r="K13" s="46"/>
      <c r="L13" s="13"/>
      <c r="M13" s="46"/>
      <c r="N13" s="13"/>
      <c r="O13" s="47"/>
      <c r="P13" s="13"/>
      <c r="R13" s="39"/>
      <c r="Z13" s="40"/>
      <c r="AA13" s="41"/>
    </row>
    <row r="14" spans="1:27" x14ac:dyDescent="0.25">
      <c r="A14" s="12"/>
      <c r="B14" s="24" t="s">
        <v>25</v>
      </c>
      <c r="C14" s="42" t="s">
        <v>26</v>
      </c>
      <c r="D14" s="43" t="s">
        <v>19</v>
      </c>
      <c r="E14" s="34"/>
      <c r="F14" s="44">
        <v>0</v>
      </c>
      <c r="G14" s="45">
        <v>67.168999999999997</v>
      </c>
      <c r="H14" s="13"/>
      <c r="I14" s="46">
        <f>F14+G14</f>
        <v>67.168999999999997</v>
      </c>
      <c r="J14" s="13"/>
      <c r="K14" s="46">
        <v>67.168999999999997</v>
      </c>
      <c r="L14" s="13"/>
      <c r="M14" s="46">
        <f>+I14-K14</f>
        <v>0</v>
      </c>
      <c r="N14" s="13"/>
      <c r="O14" s="47">
        <f>+I14/K14-1</f>
        <v>0</v>
      </c>
      <c r="P14" s="13"/>
      <c r="R14" s="39"/>
      <c r="Z14" s="40"/>
      <c r="AA14" s="41"/>
    </row>
    <row r="15" spans="1:27" x14ac:dyDescent="0.25">
      <c r="A15" s="12"/>
      <c r="B15" s="24" t="s">
        <v>27</v>
      </c>
      <c r="C15" s="42" t="s">
        <v>26</v>
      </c>
      <c r="D15" s="43" t="s">
        <v>21</v>
      </c>
      <c r="E15" s="34"/>
      <c r="F15" s="44">
        <v>0</v>
      </c>
      <c r="G15" s="45">
        <v>41.271999999999998</v>
      </c>
      <c r="H15" s="13"/>
      <c r="I15" s="46">
        <f>F15+G15</f>
        <v>41.271999999999998</v>
      </c>
      <c r="J15" s="13"/>
      <c r="K15" s="46">
        <v>41.271999999999998</v>
      </c>
      <c r="L15" s="13"/>
      <c r="M15" s="46">
        <f>+I15-K15</f>
        <v>0</v>
      </c>
      <c r="N15" s="13"/>
      <c r="O15" s="47">
        <f>+I15/K15-1</f>
        <v>0</v>
      </c>
      <c r="P15" s="13"/>
      <c r="R15" s="39"/>
      <c r="Z15" s="40"/>
      <c r="AA15" s="41"/>
    </row>
    <row r="16" spans="1:27" x14ac:dyDescent="0.25">
      <c r="A16" s="12"/>
      <c r="B16" s="24" t="s">
        <v>28</v>
      </c>
      <c r="C16" s="48" t="s">
        <v>26</v>
      </c>
      <c r="D16" s="43" t="s">
        <v>23</v>
      </c>
      <c r="E16" s="34"/>
      <c r="F16" s="44">
        <v>0</v>
      </c>
      <c r="G16" s="45">
        <v>23.908000000000001</v>
      </c>
      <c r="H16" s="13"/>
      <c r="I16" s="46">
        <f>F16+G16</f>
        <v>23.908000000000001</v>
      </c>
      <c r="J16" s="13"/>
      <c r="K16" s="46">
        <v>23.908000000000001</v>
      </c>
      <c r="L16" s="13"/>
      <c r="M16" s="46">
        <f>+I16-K16</f>
        <v>0</v>
      </c>
      <c r="N16" s="13"/>
      <c r="O16" s="47">
        <f>+I16/K16-1</f>
        <v>0</v>
      </c>
      <c r="P16" s="13"/>
      <c r="R16" s="39"/>
      <c r="Z16" s="40"/>
      <c r="AA16" s="41"/>
    </row>
    <row r="17" spans="1:27" ht="4.5" hidden="1" customHeight="1" x14ac:dyDescent="0.25">
      <c r="A17" s="12"/>
      <c r="B17" s="49"/>
      <c r="C17" s="50"/>
      <c r="D17" s="51"/>
      <c r="E17" s="34"/>
      <c r="F17" s="52"/>
      <c r="G17" s="53"/>
      <c r="H17" s="13"/>
      <c r="I17" s="54"/>
      <c r="J17" s="13"/>
      <c r="K17" s="54"/>
      <c r="L17" s="13"/>
      <c r="M17" s="54"/>
      <c r="N17" s="13"/>
      <c r="O17" s="55"/>
      <c r="P17" s="13"/>
      <c r="R17" s="39"/>
      <c r="Z17" s="40"/>
      <c r="AA17" s="41"/>
    </row>
    <row r="18" spans="1:27" ht="6" customHeight="1" x14ac:dyDescent="0.25">
      <c r="A18" s="12"/>
      <c r="B18" s="56"/>
      <c r="C18" s="57"/>
      <c r="D18" s="58"/>
      <c r="E18" s="34"/>
      <c r="F18" s="59"/>
      <c r="G18" s="60"/>
      <c r="H18" s="13"/>
      <c r="I18" s="61"/>
      <c r="J18" s="13"/>
      <c r="K18" s="61"/>
      <c r="L18" s="13"/>
      <c r="M18" s="61"/>
      <c r="N18" s="13"/>
      <c r="O18" s="62"/>
      <c r="P18" s="13"/>
      <c r="R18" s="39"/>
      <c r="Z18" s="4"/>
    </row>
    <row r="19" spans="1:27" x14ac:dyDescent="0.25">
      <c r="A19" s="12"/>
      <c r="B19" s="19" t="s">
        <v>29</v>
      </c>
      <c r="C19" s="33" t="s">
        <v>30</v>
      </c>
      <c r="D19" s="33"/>
      <c r="E19" s="34"/>
      <c r="F19" s="63">
        <f>+F9</f>
        <v>26.161999999999999</v>
      </c>
      <c r="G19" s="36">
        <v>23.593</v>
      </c>
      <c r="H19" s="13"/>
      <c r="I19" s="37">
        <f>F19+G19</f>
        <v>49.754999999999995</v>
      </c>
      <c r="J19" s="13"/>
      <c r="K19" s="37">
        <v>50.816000000000003</v>
      </c>
      <c r="L19" s="13"/>
      <c r="M19" s="37">
        <f>+I19-K19</f>
        <v>-1.061000000000007</v>
      </c>
      <c r="N19" s="13"/>
      <c r="O19" s="38">
        <f>+I19/K19-1</f>
        <v>-2.0879250629723067E-2</v>
      </c>
      <c r="P19" s="13"/>
      <c r="R19" s="39"/>
      <c r="Z19" s="40"/>
      <c r="AA19" s="41"/>
    </row>
    <row r="20" spans="1:27" x14ac:dyDescent="0.25">
      <c r="A20" s="12"/>
      <c r="B20" s="24" t="s">
        <v>31</v>
      </c>
      <c r="C20" s="43"/>
      <c r="D20" s="43"/>
      <c r="E20" s="34"/>
      <c r="F20" s="44"/>
      <c r="G20" s="45"/>
      <c r="H20" s="13"/>
      <c r="I20" s="46"/>
      <c r="J20" s="13"/>
      <c r="K20" s="46"/>
      <c r="L20" s="13"/>
      <c r="M20" s="46"/>
      <c r="N20" s="13"/>
      <c r="O20" s="47"/>
      <c r="P20" s="13"/>
      <c r="R20" s="39"/>
      <c r="Z20" s="40"/>
      <c r="AA20" s="41"/>
    </row>
    <row r="21" spans="1:27" ht="8.25" customHeight="1" x14ac:dyDescent="0.25">
      <c r="A21" s="12"/>
      <c r="B21" s="24"/>
      <c r="C21" s="43"/>
      <c r="D21" s="43"/>
      <c r="E21" s="34"/>
      <c r="F21" s="44"/>
      <c r="G21" s="45"/>
      <c r="H21" s="13"/>
      <c r="I21" s="46"/>
      <c r="J21" s="13"/>
      <c r="K21" s="46"/>
      <c r="L21" s="13"/>
      <c r="M21" s="46"/>
      <c r="N21" s="13"/>
      <c r="O21" s="47"/>
      <c r="P21" s="13"/>
      <c r="R21" s="39"/>
      <c r="Z21" s="40"/>
      <c r="AA21" s="41"/>
    </row>
    <row r="22" spans="1:27" x14ac:dyDescent="0.25">
      <c r="A22" s="12"/>
      <c r="B22" s="24" t="s">
        <v>32</v>
      </c>
      <c r="C22" s="43" t="s">
        <v>33</v>
      </c>
      <c r="D22" s="43"/>
      <c r="E22" s="34"/>
      <c r="F22" s="44">
        <v>0</v>
      </c>
      <c r="G22" s="45">
        <v>23.593</v>
      </c>
      <c r="H22" s="13"/>
      <c r="I22" s="46">
        <f>F22+G22</f>
        <v>23.593</v>
      </c>
      <c r="J22" s="13"/>
      <c r="K22" s="46">
        <v>23.593</v>
      </c>
      <c r="L22" s="13"/>
      <c r="M22" s="46">
        <f>+I22-K22</f>
        <v>0</v>
      </c>
      <c r="N22" s="13"/>
      <c r="O22" s="47">
        <f>+I22/K22-1</f>
        <v>0</v>
      </c>
      <c r="P22" s="13"/>
      <c r="R22" s="39"/>
      <c r="Z22" s="40"/>
      <c r="AA22" s="41"/>
    </row>
    <row r="23" spans="1:27" x14ac:dyDescent="0.25">
      <c r="A23" s="12"/>
      <c r="B23" s="28" t="s">
        <v>34</v>
      </c>
      <c r="C23" s="64"/>
      <c r="D23" s="64"/>
      <c r="E23" s="34"/>
      <c r="F23" s="65"/>
      <c r="G23" s="66"/>
      <c r="H23" s="13"/>
      <c r="I23" s="67"/>
      <c r="J23" s="13"/>
      <c r="K23" s="67"/>
      <c r="L23" s="13"/>
      <c r="M23" s="67"/>
      <c r="N23" s="13"/>
      <c r="O23" s="68"/>
      <c r="P23" s="13"/>
      <c r="R23" s="39"/>
      <c r="Z23" s="40"/>
      <c r="AA23" s="41"/>
    </row>
    <row r="24" spans="1:27" ht="6" customHeight="1" x14ac:dyDescent="0.25">
      <c r="A24" s="12"/>
      <c r="B24" s="13"/>
      <c r="C24" s="34"/>
      <c r="D24" s="34"/>
      <c r="E24" s="34"/>
      <c r="F24" s="69"/>
      <c r="G24" s="70"/>
      <c r="H24" s="13"/>
      <c r="I24" s="71"/>
      <c r="J24" s="13"/>
      <c r="K24" s="71"/>
      <c r="L24" s="13"/>
      <c r="M24" s="71"/>
      <c r="N24" s="13"/>
      <c r="O24" s="72"/>
      <c r="P24" s="13"/>
      <c r="R24" s="39"/>
      <c r="Z24" s="4"/>
    </row>
    <row r="25" spans="1:27" x14ac:dyDescent="0.25">
      <c r="A25" s="12"/>
      <c r="B25" s="73" t="s">
        <v>35</v>
      </c>
      <c r="C25" s="33"/>
      <c r="D25" s="33"/>
      <c r="E25" s="34"/>
      <c r="F25" s="63"/>
      <c r="G25" s="36"/>
      <c r="H25" s="13"/>
      <c r="I25" s="37"/>
      <c r="J25" s="13"/>
      <c r="K25" s="37"/>
      <c r="L25" s="13"/>
      <c r="M25" s="37"/>
      <c r="N25" s="13"/>
      <c r="O25" s="38"/>
      <c r="P25" s="13"/>
      <c r="R25" s="39"/>
      <c r="Z25" s="4"/>
    </row>
    <row r="26" spans="1:27" x14ac:dyDescent="0.25">
      <c r="A26" s="12"/>
      <c r="B26" s="24" t="s">
        <v>36</v>
      </c>
      <c r="C26" s="43" t="s">
        <v>37</v>
      </c>
      <c r="D26" s="43"/>
      <c r="E26" s="34"/>
      <c r="F26" s="44">
        <f>+F9</f>
        <v>26.161999999999999</v>
      </c>
      <c r="G26" s="45">
        <v>20.129000000000001</v>
      </c>
      <c r="H26" s="13"/>
      <c r="I26" s="46">
        <f>F26+G26</f>
        <v>46.290999999999997</v>
      </c>
      <c r="J26" s="13"/>
      <c r="K26" s="46">
        <v>47.352000000000004</v>
      </c>
      <c r="L26" s="13"/>
      <c r="M26" s="46">
        <f>+I26-K26</f>
        <v>-1.061000000000007</v>
      </c>
      <c r="N26" s="13"/>
      <c r="O26" s="47">
        <f>+I26/K26-1</f>
        <v>-2.2406656529819324E-2</v>
      </c>
      <c r="P26" s="13"/>
      <c r="R26" s="39"/>
      <c r="Z26" s="4"/>
      <c r="AA26" s="41"/>
    </row>
    <row r="27" spans="1:27" x14ac:dyDescent="0.25">
      <c r="A27" s="12"/>
      <c r="B27" s="24" t="s">
        <v>38</v>
      </c>
      <c r="C27" s="43" t="s">
        <v>39</v>
      </c>
      <c r="D27" s="43"/>
      <c r="E27" s="34"/>
      <c r="F27" s="44">
        <v>0</v>
      </c>
      <c r="G27" s="45">
        <v>20.129000000000001</v>
      </c>
      <c r="H27" s="13"/>
      <c r="I27" s="46">
        <f>F27+G27</f>
        <v>20.129000000000001</v>
      </c>
      <c r="J27" s="13"/>
      <c r="K27" s="46">
        <v>20.129000000000001</v>
      </c>
      <c r="L27" s="13"/>
      <c r="M27" s="46">
        <f>+I27-K27</f>
        <v>0</v>
      </c>
      <c r="N27" s="13"/>
      <c r="O27" s="47">
        <f>+I27/K27-1</f>
        <v>0</v>
      </c>
      <c r="P27" s="13"/>
      <c r="R27" s="39"/>
      <c r="Z27" s="4"/>
      <c r="AA27" s="41"/>
    </row>
    <row r="28" spans="1:27" ht="6.75" customHeight="1" x14ac:dyDescent="0.25">
      <c r="A28" s="12"/>
      <c r="B28" s="74"/>
      <c r="C28" s="64"/>
      <c r="D28" s="64"/>
      <c r="E28" s="34"/>
      <c r="F28" s="65"/>
      <c r="G28" s="66"/>
      <c r="H28" s="13"/>
      <c r="I28" s="67"/>
      <c r="J28" s="13"/>
      <c r="K28" s="67"/>
      <c r="L28" s="13"/>
      <c r="M28" s="67"/>
      <c r="N28" s="13"/>
      <c r="O28" s="68"/>
      <c r="P28" s="13"/>
      <c r="R28" s="39"/>
      <c r="Z28" s="4"/>
    </row>
    <row r="29" spans="1:27" ht="3.75" customHeight="1" x14ac:dyDescent="0.25">
      <c r="A29" s="12"/>
      <c r="B29" s="17"/>
      <c r="C29" s="17"/>
      <c r="D29" s="17"/>
      <c r="E29" s="17"/>
      <c r="F29" s="75"/>
      <c r="G29" s="76"/>
      <c r="H29" s="17"/>
      <c r="I29" s="31"/>
      <c r="J29" s="17"/>
      <c r="K29" s="31"/>
      <c r="L29" s="17"/>
      <c r="M29" s="17"/>
      <c r="N29" s="17"/>
      <c r="O29" s="17"/>
      <c r="P29" s="17"/>
      <c r="R29" s="39"/>
      <c r="Z29" s="4"/>
    </row>
    <row r="30" spans="1:27" ht="12" customHeight="1" x14ac:dyDescent="0.25">
      <c r="A30" s="12"/>
      <c r="B30" s="19"/>
      <c r="C30" s="33" t="s">
        <v>40</v>
      </c>
      <c r="D30" s="33"/>
      <c r="E30" s="34"/>
      <c r="F30" s="63">
        <f>+F9</f>
        <v>26.161999999999999</v>
      </c>
      <c r="G30" s="36">
        <v>19.222999999999999</v>
      </c>
      <c r="H30" s="13"/>
      <c r="I30" s="37">
        <f>F30+G30</f>
        <v>45.384999999999998</v>
      </c>
      <c r="J30" s="13"/>
      <c r="K30" s="37">
        <v>46.445999999999998</v>
      </c>
      <c r="L30" s="13"/>
      <c r="M30" s="37">
        <f>+I30-K30</f>
        <v>-1.0609999999999999</v>
      </c>
      <c r="N30" s="13"/>
      <c r="O30" s="38">
        <f>+I30/K30-1</f>
        <v>-2.2843732506566794E-2</v>
      </c>
      <c r="P30" s="13"/>
      <c r="R30" s="39"/>
      <c r="Z30" s="40"/>
      <c r="AA30" s="41"/>
    </row>
    <row r="31" spans="1:27" ht="12" customHeight="1" x14ac:dyDescent="0.25">
      <c r="A31" s="12"/>
      <c r="B31" s="24" t="s">
        <v>41</v>
      </c>
      <c r="C31" s="77" t="s">
        <v>42</v>
      </c>
      <c r="D31" s="43"/>
      <c r="E31" s="34"/>
      <c r="F31" s="44">
        <f>+F9</f>
        <v>26.161999999999999</v>
      </c>
      <c r="G31" s="45">
        <v>102.80499999999999</v>
      </c>
      <c r="H31" s="13"/>
      <c r="I31" s="46">
        <f>F31+G31</f>
        <v>128.96699999999998</v>
      </c>
      <c r="J31" s="13"/>
      <c r="K31" s="46">
        <v>130.02799999999999</v>
      </c>
      <c r="L31" s="13"/>
      <c r="M31" s="46">
        <f>+I31-K31</f>
        <v>-1.061000000000007</v>
      </c>
      <c r="N31" s="13"/>
      <c r="O31" s="47">
        <f>+I31/K31-1</f>
        <v>-8.1597809702526058E-3</v>
      </c>
      <c r="P31" s="13"/>
      <c r="R31" s="39"/>
      <c r="Z31" s="40"/>
      <c r="AA31" s="41"/>
    </row>
    <row r="32" spans="1:27" ht="12" customHeight="1" x14ac:dyDescent="0.25">
      <c r="A32" s="12"/>
      <c r="B32" s="24" t="s">
        <v>43</v>
      </c>
      <c r="C32" s="43" t="s">
        <v>44</v>
      </c>
      <c r="D32" s="43"/>
      <c r="E32" s="34"/>
      <c r="F32" s="44">
        <v>0</v>
      </c>
      <c r="G32" s="45">
        <v>19.222999999999999</v>
      </c>
      <c r="H32" s="13"/>
      <c r="I32" s="46">
        <f>F32+G32</f>
        <v>19.222999999999999</v>
      </c>
      <c r="J32" s="13"/>
      <c r="K32" s="46">
        <v>19.222999999999999</v>
      </c>
      <c r="L32" s="13"/>
      <c r="M32" s="46">
        <f>+I32-K32</f>
        <v>0</v>
      </c>
      <c r="N32" s="13"/>
      <c r="O32" s="47">
        <f>+I32/K32-1</f>
        <v>0</v>
      </c>
      <c r="P32" s="13"/>
      <c r="R32" s="39"/>
      <c r="Z32" s="40"/>
      <c r="AA32" s="41"/>
    </row>
    <row r="33" spans="1:27" ht="12" customHeight="1" x14ac:dyDescent="0.25">
      <c r="A33" s="12"/>
      <c r="B33" s="28"/>
      <c r="C33" s="64"/>
      <c r="D33" s="64"/>
      <c r="E33" s="34"/>
      <c r="F33" s="65"/>
      <c r="G33" s="66"/>
      <c r="H33" s="13"/>
      <c r="I33" s="67"/>
      <c r="J33" s="13"/>
      <c r="K33" s="67"/>
      <c r="L33" s="13"/>
      <c r="M33" s="67"/>
      <c r="N33" s="13"/>
      <c r="O33" s="68"/>
      <c r="P33" s="13"/>
      <c r="Z33" s="40"/>
      <c r="AA33" s="41"/>
    </row>
    <row r="34" spans="1:27" ht="5.25" customHeight="1" x14ac:dyDescent="0.25">
      <c r="A34" s="78"/>
      <c r="B34" s="79"/>
      <c r="C34" s="79"/>
      <c r="D34" s="79"/>
      <c r="E34" s="79"/>
      <c r="F34" s="80"/>
      <c r="G34" s="79"/>
      <c r="H34" s="79"/>
      <c r="I34" s="81"/>
      <c r="J34" s="79"/>
      <c r="K34" s="81"/>
      <c r="L34" s="79"/>
      <c r="M34" s="79"/>
      <c r="N34" s="79"/>
      <c r="O34" s="79"/>
      <c r="P34" s="79"/>
      <c r="Z34" s="4"/>
    </row>
    <row r="35" spans="1:27" x14ac:dyDescent="0.25">
      <c r="A35" s="4" t="s">
        <v>45</v>
      </c>
      <c r="B35" s="4"/>
      <c r="C35" s="82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W35" s="39"/>
    </row>
    <row r="36" spans="1:27" x14ac:dyDescent="0.25">
      <c r="A36" s="83"/>
      <c r="B36" s="84"/>
      <c r="C36" s="85"/>
      <c r="D36" s="85"/>
      <c r="E36" s="85"/>
      <c r="F36" s="85"/>
      <c r="G36" s="8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W36" s="39"/>
    </row>
    <row r="37" spans="1:27" x14ac:dyDescent="0.25">
      <c r="A37" s="83"/>
      <c r="B37" s="86"/>
      <c r="C37" s="86"/>
      <c r="D37" s="86"/>
      <c r="E37" s="86"/>
      <c r="F37" s="86"/>
      <c r="G37" s="86"/>
      <c r="H37" s="4"/>
      <c r="I37" s="4"/>
      <c r="J37" s="4"/>
      <c r="K37" s="4"/>
      <c r="L37" s="4"/>
      <c r="M37" s="4"/>
      <c r="N37" s="4"/>
      <c r="O37" s="4"/>
      <c r="Q37" s="4"/>
      <c r="R37" s="4"/>
      <c r="S37" s="4"/>
      <c r="T37" s="4"/>
      <c r="U37" s="4"/>
      <c r="W37" s="39"/>
    </row>
    <row r="38" spans="1:27" x14ac:dyDescent="0.25">
      <c r="A38" s="87" t="s">
        <v>59</v>
      </c>
      <c r="B38" s="86"/>
      <c r="C38" s="86"/>
      <c r="D38" s="86"/>
      <c r="E38" s="86"/>
      <c r="F38" s="86"/>
      <c r="G38" s="86"/>
      <c r="H38" s="4"/>
      <c r="I38" s="4"/>
      <c r="J38" s="4"/>
      <c r="K38" s="4"/>
      <c r="L38" s="4"/>
      <c r="M38" s="4"/>
      <c r="N38" s="4"/>
      <c r="O38" s="4"/>
      <c r="Q38" s="4"/>
      <c r="R38" s="4"/>
      <c r="S38" s="4"/>
      <c r="W38" s="39"/>
    </row>
    <row r="39" spans="1:27" x14ac:dyDescent="0.25">
      <c r="A39" s="83" t="s">
        <v>60</v>
      </c>
      <c r="B39" s="86"/>
      <c r="C39" s="86"/>
      <c r="D39" s="86"/>
      <c r="E39" s="86"/>
      <c r="F39" s="86"/>
      <c r="G39" s="86"/>
      <c r="H39" s="4"/>
      <c r="I39" s="4"/>
      <c r="J39" s="4"/>
      <c r="K39" s="4"/>
      <c r="L39" s="4"/>
      <c r="M39" s="4"/>
      <c r="N39" s="4"/>
      <c r="O39" s="4"/>
      <c r="Q39" s="4"/>
      <c r="R39" s="4"/>
      <c r="S39" s="4"/>
      <c r="W39" s="39"/>
    </row>
    <row r="40" spans="1:27" x14ac:dyDescent="0.25">
      <c r="A40" s="83" t="s">
        <v>61</v>
      </c>
      <c r="B40" s="86"/>
      <c r="C40" s="86"/>
      <c r="D40" s="86"/>
      <c r="E40" s="86"/>
      <c r="F40" s="86"/>
      <c r="G40" s="86"/>
      <c r="H40" s="4"/>
      <c r="I40" s="4"/>
      <c r="J40" s="4"/>
      <c r="K40" s="4"/>
      <c r="L40" s="4"/>
      <c r="M40" s="4"/>
      <c r="N40" s="4"/>
      <c r="O40" s="4"/>
      <c r="Q40" s="4"/>
      <c r="R40" s="4"/>
      <c r="S40" s="4"/>
      <c r="W40" s="39"/>
    </row>
    <row r="41" spans="1:27" x14ac:dyDescent="0.25">
      <c r="A41" s="83" t="s">
        <v>48</v>
      </c>
      <c r="B41" s="86"/>
      <c r="C41" s="86"/>
      <c r="D41" s="86"/>
      <c r="E41" s="86"/>
      <c r="F41" s="86"/>
      <c r="G41" s="86"/>
      <c r="H41" s="4"/>
      <c r="I41" s="4"/>
      <c r="J41" s="4"/>
      <c r="K41" s="4"/>
      <c r="L41" s="4"/>
      <c r="M41" s="4"/>
      <c r="N41" s="4"/>
      <c r="O41" s="4"/>
      <c r="Q41" s="4"/>
      <c r="R41" s="4"/>
      <c r="S41" s="4"/>
      <c r="W41" s="39"/>
    </row>
    <row r="42" spans="1:27" x14ac:dyDescent="0.25">
      <c r="A42" s="88" t="s">
        <v>62</v>
      </c>
      <c r="B42" s="86"/>
      <c r="C42" s="86"/>
      <c r="D42" s="86"/>
      <c r="E42" s="86"/>
      <c r="F42" s="86"/>
      <c r="G42" s="86"/>
      <c r="H42" s="4"/>
      <c r="I42" s="4"/>
      <c r="J42" s="4"/>
      <c r="K42" s="4"/>
      <c r="L42" s="4"/>
      <c r="M42" s="4"/>
      <c r="N42" s="4"/>
      <c r="O42" s="4"/>
      <c r="Q42" s="4"/>
      <c r="R42" s="4"/>
      <c r="S42" s="4"/>
    </row>
    <row r="43" spans="1:27" x14ac:dyDescent="0.25">
      <c r="A43" s="83" t="s">
        <v>63</v>
      </c>
      <c r="B43" s="86"/>
      <c r="C43" s="86"/>
      <c r="D43" s="86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Q43" s="4"/>
      <c r="R43" s="4"/>
      <c r="S43" s="4"/>
    </row>
    <row r="44" spans="1:27" x14ac:dyDescent="0.25">
      <c r="A44" s="89" t="s">
        <v>64</v>
      </c>
      <c r="B44" s="86"/>
      <c r="C44" s="86"/>
      <c r="D44" s="86"/>
      <c r="E44" s="86"/>
      <c r="F44" s="86"/>
      <c r="G44" s="86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</row>
    <row r="45" spans="1:27" x14ac:dyDescent="0.25">
      <c r="A45" s="83" t="s">
        <v>65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</row>
    <row r="46" spans="1:27" x14ac:dyDescent="0.25">
      <c r="A46" s="83" t="s">
        <v>66</v>
      </c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</row>
    <row r="47" spans="1:27" x14ac:dyDescent="0.25">
      <c r="A47" s="83" t="s">
        <v>67</v>
      </c>
      <c r="B47" s="4"/>
      <c r="C47" s="90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</row>
    <row r="48" spans="1:27" x14ac:dyDescent="0.25">
      <c r="A48" s="83" t="s">
        <v>68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</row>
  </sheetData>
  <printOptions horizontalCentered="1" verticalCentered="1"/>
  <pageMargins left="0" right="0" top="0" bottom="0" header="0.5" footer="0.5"/>
  <pageSetup scale="94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5C0C4C-6CD0-44FF-B97C-2ABBFB9EF15D}">
  <sheetPr>
    <pageSetUpPr fitToPage="1"/>
  </sheetPr>
  <dimension ref="A1:AA48"/>
  <sheetViews>
    <sheetView tabSelected="1" workbookViewId="0"/>
  </sheetViews>
  <sheetFormatPr defaultRowHeight="12.5" x14ac:dyDescent="0.25"/>
  <cols>
    <col min="1" max="1" width="2" customWidth="1"/>
    <col min="2" max="2" width="24.7265625" customWidth="1"/>
    <col min="3" max="3" width="11" customWidth="1"/>
    <col min="4" max="4" width="7.7265625" customWidth="1"/>
    <col min="5" max="5" width="1" customWidth="1"/>
    <col min="6" max="6" width="11.7265625" customWidth="1"/>
    <col min="7" max="7" width="10.54296875" customWidth="1"/>
    <col min="8" max="8" width="0.7265625" customWidth="1"/>
    <col min="9" max="9" width="10" customWidth="1"/>
    <col min="10" max="10" width="1.1796875" customWidth="1"/>
    <col min="11" max="11" width="10" customWidth="1"/>
    <col min="12" max="12" width="1" customWidth="1"/>
    <col min="14" max="14" width="1" customWidth="1"/>
    <col min="15" max="15" width="9.26953125" customWidth="1"/>
    <col min="16" max="16" width="0.7265625" customWidth="1"/>
    <col min="17" max="25" width="7.7265625" customWidth="1"/>
  </cols>
  <sheetData>
    <row r="1" spans="1:27" ht="15" customHeight="1" x14ac:dyDescent="0.3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4"/>
      <c r="R1" s="4"/>
      <c r="S1" s="4"/>
      <c r="T1" s="4"/>
      <c r="U1" s="4"/>
      <c r="V1" s="4"/>
    </row>
    <row r="2" spans="1:27" ht="14.25" customHeight="1" x14ac:dyDescent="0.35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7"/>
      <c r="Q2" s="4"/>
      <c r="R2" s="4"/>
      <c r="S2" s="4"/>
      <c r="T2" s="4"/>
      <c r="U2" s="4"/>
      <c r="V2" s="4"/>
    </row>
    <row r="3" spans="1:27" ht="14.25" customHeight="1" x14ac:dyDescent="0.35">
      <c r="A3" s="8">
        <v>43739</v>
      </c>
      <c r="B3" s="9"/>
      <c r="C3" s="9"/>
      <c r="D3" s="9"/>
      <c r="E3" s="9"/>
      <c r="F3" s="10"/>
      <c r="G3" s="9"/>
      <c r="H3" s="9"/>
      <c r="I3" s="9"/>
      <c r="J3" s="9"/>
      <c r="K3" s="9"/>
      <c r="L3" s="9"/>
      <c r="M3" s="9"/>
      <c r="N3" s="9"/>
      <c r="O3" s="9"/>
      <c r="P3" s="11"/>
      <c r="Q3" s="4"/>
      <c r="R3" s="4"/>
      <c r="S3" s="4"/>
      <c r="T3" s="4"/>
      <c r="U3" s="4"/>
      <c r="V3" s="4"/>
    </row>
    <row r="4" spans="1:27" ht="11.25" customHeight="1" x14ac:dyDescent="0.25">
      <c r="A4" s="12"/>
      <c r="B4" s="13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5"/>
      <c r="Q4" s="4"/>
      <c r="R4" s="4"/>
      <c r="S4" s="4"/>
      <c r="T4" s="4"/>
      <c r="U4" s="4"/>
      <c r="V4" s="4"/>
    </row>
    <row r="5" spans="1:27" ht="11.25" customHeight="1" x14ac:dyDescent="0.25">
      <c r="A5" s="12"/>
      <c r="B5" s="13"/>
      <c r="C5" s="16"/>
      <c r="D5" s="17"/>
      <c r="E5" s="17"/>
      <c r="F5" s="18" t="s">
        <v>2</v>
      </c>
      <c r="G5" s="19" t="s">
        <v>3</v>
      </c>
      <c r="H5" s="17"/>
      <c r="I5" s="18" t="s">
        <v>4</v>
      </c>
      <c r="J5" s="17"/>
      <c r="K5" s="18" t="s">
        <v>4</v>
      </c>
      <c r="L5" s="17"/>
      <c r="M5" s="19" t="s">
        <v>5</v>
      </c>
      <c r="N5" s="17"/>
      <c r="O5" s="19" t="s">
        <v>6</v>
      </c>
      <c r="P5" s="17"/>
      <c r="Q5" s="4"/>
      <c r="R5" s="4"/>
      <c r="S5" s="4"/>
      <c r="T5" s="4"/>
      <c r="U5" s="4"/>
      <c r="V5" s="4"/>
    </row>
    <row r="6" spans="1:27" x14ac:dyDescent="0.25">
      <c r="A6" s="12"/>
      <c r="B6" s="20" t="s">
        <v>7</v>
      </c>
      <c r="C6" s="21" t="s">
        <v>8</v>
      </c>
      <c r="D6" s="22" t="s">
        <v>9</v>
      </c>
      <c r="E6" s="17"/>
      <c r="F6" s="23" t="s">
        <v>10</v>
      </c>
      <c r="G6" s="24" t="s">
        <v>10</v>
      </c>
      <c r="H6" s="17"/>
      <c r="I6" s="23" t="s">
        <v>11</v>
      </c>
      <c r="J6" s="17"/>
      <c r="K6" s="23" t="s">
        <v>11</v>
      </c>
      <c r="L6" s="17"/>
      <c r="M6" s="24" t="s">
        <v>12</v>
      </c>
      <c r="N6" s="17"/>
      <c r="O6" s="24" t="s">
        <v>5</v>
      </c>
      <c r="P6" s="17"/>
      <c r="Z6" s="4"/>
      <c r="AA6" s="4"/>
    </row>
    <row r="7" spans="1:27" x14ac:dyDescent="0.25">
      <c r="A7" s="12"/>
      <c r="B7" s="25" t="s">
        <v>13</v>
      </c>
      <c r="C7" s="26" t="s">
        <v>10</v>
      </c>
      <c r="D7" s="27" t="s">
        <v>14</v>
      </c>
      <c r="E7" s="17"/>
      <c r="F7" s="28" t="s">
        <v>15</v>
      </c>
      <c r="G7" s="28" t="s">
        <v>15</v>
      </c>
      <c r="H7" s="17"/>
      <c r="I7" s="29">
        <v>43739</v>
      </c>
      <c r="J7" s="17"/>
      <c r="K7" s="29">
        <v>43709</v>
      </c>
      <c r="L7" s="17"/>
      <c r="M7" s="28" t="s">
        <v>15</v>
      </c>
      <c r="N7" s="17"/>
      <c r="O7" s="28" t="s">
        <v>16</v>
      </c>
      <c r="P7" s="17"/>
    </row>
    <row r="8" spans="1:27" ht="6" customHeight="1" x14ac:dyDescent="0.25">
      <c r="A8" s="12"/>
      <c r="B8" s="17"/>
      <c r="C8" s="17"/>
      <c r="D8" s="17"/>
      <c r="E8" s="17"/>
      <c r="F8" s="30"/>
      <c r="G8" s="17"/>
      <c r="H8" s="17"/>
      <c r="I8" s="31"/>
      <c r="J8" s="17"/>
      <c r="K8" s="31"/>
      <c r="L8" s="17"/>
      <c r="M8" s="17"/>
      <c r="N8" s="17"/>
      <c r="O8" s="17"/>
      <c r="P8" s="17"/>
    </row>
    <row r="9" spans="1:27" x14ac:dyDescent="0.25">
      <c r="A9" s="12"/>
      <c r="B9" s="19" t="s">
        <v>17</v>
      </c>
      <c r="C9" s="32" t="s">
        <v>18</v>
      </c>
      <c r="D9" s="33" t="s">
        <v>19</v>
      </c>
      <c r="E9" s="34"/>
      <c r="F9" s="35">
        <v>30.091000000000001</v>
      </c>
      <c r="G9" s="36">
        <v>67.168999999999997</v>
      </c>
      <c r="H9" s="13"/>
      <c r="I9" s="37">
        <f>F9+G9</f>
        <v>97.259999999999991</v>
      </c>
      <c r="J9" s="13"/>
      <c r="K9" s="37">
        <v>93.330999999999989</v>
      </c>
      <c r="L9" s="13"/>
      <c r="M9" s="37">
        <f>+I9-K9</f>
        <v>3.929000000000002</v>
      </c>
      <c r="N9" s="13"/>
      <c r="O9" s="38">
        <f>+I9/K9-1</f>
        <v>4.2097481008453785E-2</v>
      </c>
      <c r="P9" s="13"/>
      <c r="R9" s="39"/>
      <c r="Z9" s="40"/>
      <c r="AA9" s="41"/>
    </row>
    <row r="10" spans="1:27" x14ac:dyDescent="0.25">
      <c r="A10" s="12"/>
      <c r="B10" s="24" t="s">
        <v>20</v>
      </c>
      <c r="C10" s="42" t="s">
        <v>18</v>
      </c>
      <c r="D10" s="43" t="s">
        <v>21</v>
      </c>
      <c r="E10" s="34"/>
      <c r="F10" s="44">
        <f>+F9</f>
        <v>30.091000000000001</v>
      </c>
      <c r="G10" s="45">
        <v>41.271999999999998</v>
      </c>
      <c r="H10" s="13"/>
      <c r="I10" s="46">
        <f>F10+G10</f>
        <v>71.363</v>
      </c>
      <c r="J10" s="13"/>
      <c r="K10" s="46">
        <v>67.433999999999997</v>
      </c>
      <c r="L10" s="13"/>
      <c r="M10" s="46">
        <f>+I10-K10</f>
        <v>3.929000000000002</v>
      </c>
      <c r="N10" s="13"/>
      <c r="O10" s="47">
        <f>+I10/K10-1</f>
        <v>5.8264377020494251E-2</v>
      </c>
      <c r="P10" s="13"/>
      <c r="R10" s="39"/>
      <c r="Z10" s="40"/>
      <c r="AA10" s="41"/>
    </row>
    <row r="11" spans="1:27" x14ac:dyDescent="0.25">
      <c r="A11" s="12"/>
      <c r="B11" s="24" t="s">
        <v>22</v>
      </c>
      <c r="C11" s="43" t="s">
        <v>18</v>
      </c>
      <c r="D11" s="43" t="s">
        <v>23</v>
      </c>
      <c r="E11" s="34"/>
      <c r="F11" s="44">
        <f>+F9</f>
        <v>30.091000000000001</v>
      </c>
      <c r="G11" s="45">
        <v>23.908000000000001</v>
      </c>
      <c r="H11" s="13"/>
      <c r="I11" s="46">
        <f>F11+G11</f>
        <v>53.999000000000002</v>
      </c>
      <c r="J11" s="13"/>
      <c r="K11" s="46">
        <v>50.07</v>
      </c>
      <c r="L11" s="13"/>
      <c r="M11" s="46">
        <f>+I11-K11</f>
        <v>3.929000000000002</v>
      </c>
      <c r="N11" s="13"/>
      <c r="O11" s="47">
        <f>+I11/K11-1</f>
        <v>7.8470141801477933E-2</v>
      </c>
      <c r="P11" s="13"/>
      <c r="R11" s="39"/>
      <c r="Z11" s="40"/>
      <c r="AA11" s="41"/>
    </row>
    <row r="12" spans="1:27" x14ac:dyDescent="0.25">
      <c r="A12" s="12"/>
      <c r="B12" s="24" t="s">
        <v>24</v>
      </c>
      <c r="C12" s="43"/>
      <c r="D12" s="43"/>
      <c r="E12" s="34"/>
      <c r="F12" s="44"/>
      <c r="G12" s="45"/>
      <c r="H12" s="13"/>
      <c r="I12" s="46"/>
      <c r="J12" s="13"/>
      <c r="K12" s="46"/>
      <c r="L12" s="13"/>
      <c r="M12" s="46"/>
      <c r="N12" s="13"/>
      <c r="O12" s="47"/>
      <c r="P12" s="13"/>
      <c r="R12" s="39"/>
      <c r="Z12" s="40"/>
      <c r="AA12" s="41"/>
    </row>
    <row r="13" spans="1:27" ht="8.25" customHeight="1" x14ac:dyDescent="0.25">
      <c r="A13" s="12"/>
      <c r="B13" s="24"/>
      <c r="C13" s="43"/>
      <c r="D13" s="43"/>
      <c r="E13" s="34"/>
      <c r="F13" s="44"/>
      <c r="G13" s="45"/>
      <c r="H13" s="13"/>
      <c r="I13" s="46"/>
      <c r="J13" s="13"/>
      <c r="K13" s="46"/>
      <c r="L13" s="13"/>
      <c r="M13" s="46"/>
      <c r="N13" s="13"/>
      <c r="O13" s="47"/>
      <c r="P13" s="13"/>
      <c r="R13" s="39"/>
      <c r="Z13" s="40"/>
      <c r="AA13" s="41"/>
    </row>
    <row r="14" spans="1:27" x14ac:dyDescent="0.25">
      <c r="A14" s="12"/>
      <c r="B14" s="24" t="s">
        <v>25</v>
      </c>
      <c r="C14" s="42" t="s">
        <v>26</v>
      </c>
      <c r="D14" s="43" t="s">
        <v>19</v>
      </c>
      <c r="E14" s="34"/>
      <c r="F14" s="44">
        <v>0</v>
      </c>
      <c r="G14" s="45">
        <v>67.168999999999997</v>
      </c>
      <c r="H14" s="13"/>
      <c r="I14" s="46">
        <f>F14+G14</f>
        <v>67.168999999999997</v>
      </c>
      <c r="J14" s="13"/>
      <c r="K14" s="46">
        <v>67.168999999999997</v>
      </c>
      <c r="L14" s="13"/>
      <c r="M14" s="46">
        <f>+I14-K14</f>
        <v>0</v>
      </c>
      <c r="N14" s="13"/>
      <c r="O14" s="47">
        <f>+I14/K14-1</f>
        <v>0</v>
      </c>
      <c r="P14" s="13"/>
      <c r="R14" s="39"/>
      <c r="Z14" s="40"/>
      <c r="AA14" s="41"/>
    </row>
    <row r="15" spans="1:27" x14ac:dyDescent="0.25">
      <c r="A15" s="12"/>
      <c r="B15" s="24" t="s">
        <v>27</v>
      </c>
      <c r="C15" s="42" t="s">
        <v>26</v>
      </c>
      <c r="D15" s="43" t="s">
        <v>21</v>
      </c>
      <c r="E15" s="34"/>
      <c r="F15" s="44">
        <v>0</v>
      </c>
      <c r="G15" s="45">
        <v>41.271999999999998</v>
      </c>
      <c r="H15" s="13"/>
      <c r="I15" s="46">
        <f>F15+G15</f>
        <v>41.271999999999998</v>
      </c>
      <c r="J15" s="13"/>
      <c r="K15" s="46">
        <v>41.271999999999998</v>
      </c>
      <c r="L15" s="13"/>
      <c r="M15" s="46">
        <f>+I15-K15</f>
        <v>0</v>
      </c>
      <c r="N15" s="13"/>
      <c r="O15" s="47">
        <f>+I15/K15-1</f>
        <v>0</v>
      </c>
      <c r="P15" s="13"/>
      <c r="R15" s="39"/>
      <c r="Z15" s="40"/>
      <c r="AA15" s="41"/>
    </row>
    <row r="16" spans="1:27" x14ac:dyDescent="0.25">
      <c r="A16" s="12"/>
      <c r="B16" s="24" t="s">
        <v>28</v>
      </c>
      <c r="C16" s="48" t="s">
        <v>26</v>
      </c>
      <c r="D16" s="43" t="s">
        <v>23</v>
      </c>
      <c r="E16" s="34"/>
      <c r="F16" s="44">
        <v>0</v>
      </c>
      <c r="G16" s="45">
        <v>23.908000000000001</v>
      </c>
      <c r="H16" s="13"/>
      <c r="I16" s="46">
        <f>F16+G16</f>
        <v>23.908000000000001</v>
      </c>
      <c r="J16" s="13"/>
      <c r="K16" s="46">
        <v>23.908000000000001</v>
      </c>
      <c r="L16" s="13"/>
      <c r="M16" s="46">
        <f>+I16-K16</f>
        <v>0</v>
      </c>
      <c r="N16" s="13"/>
      <c r="O16" s="47">
        <f>+I16/K16-1</f>
        <v>0</v>
      </c>
      <c r="P16" s="13"/>
      <c r="R16" s="39"/>
      <c r="Z16" s="40"/>
      <c r="AA16" s="41"/>
    </row>
    <row r="17" spans="1:27" ht="4.5" hidden="1" customHeight="1" x14ac:dyDescent="0.25">
      <c r="A17" s="12"/>
      <c r="B17" s="49"/>
      <c r="C17" s="50"/>
      <c r="D17" s="51"/>
      <c r="E17" s="34"/>
      <c r="F17" s="52"/>
      <c r="G17" s="53"/>
      <c r="H17" s="13"/>
      <c r="I17" s="54"/>
      <c r="J17" s="13"/>
      <c r="K17" s="54"/>
      <c r="L17" s="13"/>
      <c r="M17" s="54"/>
      <c r="N17" s="13"/>
      <c r="O17" s="55"/>
      <c r="P17" s="13"/>
      <c r="R17" s="39"/>
      <c r="Z17" s="40"/>
      <c r="AA17" s="41"/>
    </row>
    <row r="18" spans="1:27" ht="6" customHeight="1" x14ac:dyDescent="0.25">
      <c r="A18" s="12"/>
      <c r="B18" s="56"/>
      <c r="C18" s="57"/>
      <c r="D18" s="58"/>
      <c r="E18" s="34"/>
      <c r="F18" s="59"/>
      <c r="G18" s="60"/>
      <c r="H18" s="13"/>
      <c r="I18" s="61"/>
      <c r="J18" s="13"/>
      <c r="K18" s="61"/>
      <c r="L18" s="13"/>
      <c r="M18" s="61"/>
      <c r="N18" s="13"/>
      <c r="O18" s="62"/>
      <c r="P18" s="13"/>
      <c r="R18" s="39"/>
      <c r="Z18" s="4"/>
    </row>
    <row r="19" spans="1:27" x14ac:dyDescent="0.25">
      <c r="A19" s="12"/>
      <c r="B19" s="19" t="s">
        <v>29</v>
      </c>
      <c r="C19" s="33" t="s">
        <v>30</v>
      </c>
      <c r="D19" s="33"/>
      <c r="E19" s="34"/>
      <c r="F19" s="63">
        <f>+F9</f>
        <v>30.091000000000001</v>
      </c>
      <c r="G19" s="36">
        <v>23.593</v>
      </c>
      <c r="H19" s="13"/>
      <c r="I19" s="37">
        <f>F19+G19</f>
        <v>53.683999999999997</v>
      </c>
      <c r="J19" s="13"/>
      <c r="K19" s="37">
        <v>49.754999999999995</v>
      </c>
      <c r="L19" s="13"/>
      <c r="M19" s="37">
        <f>+I19-K19</f>
        <v>3.929000000000002</v>
      </c>
      <c r="N19" s="13"/>
      <c r="O19" s="38">
        <f>+I19/K19-1</f>
        <v>7.8966937996181263E-2</v>
      </c>
      <c r="P19" s="13"/>
      <c r="R19" s="39"/>
      <c r="Z19" s="40"/>
      <c r="AA19" s="41"/>
    </row>
    <row r="20" spans="1:27" x14ac:dyDescent="0.25">
      <c r="A20" s="12"/>
      <c r="B20" s="24" t="s">
        <v>31</v>
      </c>
      <c r="C20" s="43"/>
      <c r="D20" s="43"/>
      <c r="E20" s="34"/>
      <c r="F20" s="44"/>
      <c r="G20" s="45"/>
      <c r="H20" s="13"/>
      <c r="I20" s="46"/>
      <c r="J20" s="13"/>
      <c r="K20" s="46"/>
      <c r="L20" s="13"/>
      <c r="M20" s="46"/>
      <c r="N20" s="13"/>
      <c r="O20" s="47"/>
      <c r="P20" s="13"/>
      <c r="R20" s="39"/>
      <c r="Z20" s="40"/>
      <c r="AA20" s="41"/>
    </row>
    <row r="21" spans="1:27" ht="8.25" customHeight="1" x14ac:dyDescent="0.25">
      <c r="A21" s="12"/>
      <c r="B21" s="24"/>
      <c r="C21" s="43"/>
      <c r="D21" s="43"/>
      <c r="E21" s="34"/>
      <c r="F21" s="44"/>
      <c r="G21" s="45"/>
      <c r="H21" s="13"/>
      <c r="I21" s="46"/>
      <c r="J21" s="13"/>
      <c r="K21" s="46"/>
      <c r="L21" s="13"/>
      <c r="M21" s="46"/>
      <c r="N21" s="13"/>
      <c r="O21" s="47"/>
      <c r="P21" s="13"/>
      <c r="R21" s="39"/>
      <c r="Z21" s="40"/>
      <c r="AA21" s="41"/>
    </row>
    <row r="22" spans="1:27" x14ac:dyDescent="0.25">
      <c r="A22" s="12"/>
      <c r="B22" s="24" t="s">
        <v>32</v>
      </c>
      <c r="C22" s="43" t="s">
        <v>33</v>
      </c>
      <c r="D22" s="43"/>
      <c r="E22" s="34"/>
      <c r="F22" s="44">
        <v>0</v>
      </c>
      <c r="G22" s="45">
        <v>23.593</v>
      </c>
      <c r="H22" s="13"/>
      <c r="I22" s="46">
        <f>F22+G22</f>
        <v>23.593</v>
      </c>
      <c r="J22" s="13"/>
      <c r="K22" s="46">
        <v>23.593</v>
      </c>
      <c r="L22" s="13"/>
      <c r="M22" s="46">
        <f>+I22-K22</f>
        <v>0</v>
      </c>
      <c r="N22" s="13"/>
      <c r="O22" s="47">
        <f>+I22/K22-1</f>
        <v>0</v>
      </c>
      <c r="P22" s="13"/>
      <c r="R22" s="39"/>
      <c r="Z22" s="40"/>
      <c r="AA22" s="41"/>
    </row>
    <row r="23" spans="1:27" x14ac:dyDescent="0.25">
      <c r="A23" s="12"/>
      <c r="B23" s="28" t="s">
        <v>34</v>
      </c>
      <c r="C23" s="64"/>
      <c r="D23" s="64"/>
      <c r="E23" s="34"/>
      <c r="F23" s="65"/>
      <c r="G23" s="66"/>
      <c r="H23" s="13"/>
      <c r="I23" s="67"/>
      <c r="J23" s="13"/>
      <c r="K23" s="67"/>
      <c r="L23" s="13"/>
      <c r="M23" s="67"/>
      <c r="N23" s="13"/>
      <c r="O23" s="68"/>
      <c r="P23" s="13"/>
      <c r="R23" s="39"/>
      <c r="Z23" s="40"/>
      <c r="AA23" s="41"/>
    </row>
    <row r="24" spans="1:27" ht="6" customHeight="1" x14ac:dyDescent="0.25">
      <c r="A24" s="12"/>
      <c r="B24" s="13"/>
      <c r="C24" s="34"/>
      <c r="D24" s="34"/>
      <c r="E24" s="34"/>
      <c r="F24" s="69"/>
      <c r="G24" s="70"/>
      <c r="H24" s="13"/>
      <c r="I24" s="71"/>
      <c r="J24" s="13"/>
      <c r="K24" s="71"/>
      <c r="L24" s="13"/>
      <c r="M24" s="71"/>
      <c r="N24" s="13"/>
      <c r="O24" s="72"/>
      <c r="P24" s="13"/>
      <c r="R24" s="39"/>
      <c r="Z24" s="4"/>
    </row>
    <row r="25" spans="1:27" x14ac:dyDescent="0.25">
      <c r="A25" s="12"/>
      <c r="B25" s="73" t="s">
        <v>35</v>
      </c>
      <c r="C25" s="33"/>
      <c r="D25" s="33"/>
      <c r="E25" s="34"/>
      <c r="F25" s="63"/>
      <c r="G25" s="36"/>
      <c r="H25" s="13"/>
      <c r="I25" s="37"/>
      <c r="J25" s="13"/>
      <c r="K25" s="37"/>
      <c r="L25" s="13"/>
      <c r="M25" s="37"/>
      <c r="N25" s="13"/>
      <c r="O25" s="38"/>
      <c r="P25" s="13"/>
      <c r="R25" s="39"/>
      <c r="Z25" s="4"/>
    </row>
    <row r="26" spans="1:27" x14ac:dyDescent="0.25">
      <c r="A26" s="12"/>
      <c r="B26" s="24" t="s">
        <v>36</v>
      </c>
      <c r="C26" s="43" t="s">
        <v>37</v>
      </c>
      <c r="D26" s="43"/>
      <c r="E26" s="34"/>
      <c r="F26" s="44">
        <f>+F9</f>
        <v>30.091000000000001</v>
      </c>
      <c r="G26" s="45">
        <v>20.129000000000001</v>
      </c>
      <c r="H26" s="13"/>
      <c r="I26" s="46">
        <f>F26+G26</f>
        <v>50.22</v>
      </c>
      <c r="J26" s="13"/>
      <c r="K26" s="46">
        <v>46.290999999999997</v>
      </c>
      <c r="L26" s="13"/>
      <c r="M26" s="46">
        <f>+I26-K26</f>
        <v>3.929000000000002</v>
      </c>
      <c r="N26" s="13"/>
      <c r="O26" s="47">
        <f>+I26/K26-1</f>
        <v>8.4876109826964363E-2</v>
      </c>
      <c r="P26" s="13"/>
      <c r="R26" s="39"/>
      <c r="Z26" s="4"/>
      <c r="AA26" s="41"/>
    </row>
    <row r="27" spans="1:27" x14ac:dyDescent="0.25">
      <c r="A27" s="12"/>
      <c r="B27" s="24" t="s">
        <v>38</v>
      </c>
      <c r="C27" s="43" t="s">
        <v>39</v>
      </c>
      <c r="D27" s="43"/>
      <c r="E27" s="34"/>
      <c r="F27" s="44">
        <v>0</v>
      </c>
      <c r="G27" s="45">
        <v>20.129000000000001</v>
      </c>
      <c r="H27" s="13"/>
      <c r="I27" s="46">
        <f>F27+G27</f>
        <v>20.129000000000001</v>
      </c>
      <c r="J27" s="13"/>
      <c r="K27" s="46">
        <v>20.129000000000001</v>
      </c>
      <c r="L27" s="13"/>
      <c r="M27" s="46">
        <f>+I27-K27</f>
        <v>0</v>
      </c>
      <c r="N27" s="13"/>
      <c r="O27" s="47">
        <f>+I27/K27-1</f>
        <v>0</v>
      </c>
      <c r="P27" s="13"/>
      <c r="R27" s="39"/>
      <c r="Z27" s="4"/>
      <c r="AA27" s="41"/>
    </row>
    <row r="28" spans="1:27" ht="6.75" customHeight="1" x14ac:dyDescent="0.25">
      <c r="A28" s="12"/>
      <c r="B28" s="74"/>
      <c r="C28" s="64"/>
      <c r="D28" s="64"/>
      <c r="E28" s="34"/>
      <c r="F28" s="65"/>
      <c r="G28" s="66"/>
      <c r="H28" s="13"/>
      <c r="I28" s="67"/>
      <c r="J28" s="13"/>
      <c r="K28" s="67"/>
      <c r="L28" s="13"/>
      <c r="M28" s="67"/>
      <c r="N28" s="13"/>
      <c r="O28" s="68"/>
      <c r="P28" s="13"/>
      <c r="R28" s="39"/>
      <c r="Z28" s="4"/>
    </row>
    <row r="29" spans="1:27" ht="3.75" customHeight="1" x14ac:dyDescent="0.25">
      <c r="A29" s="12"/>
      <c r="B29" s="17"/>
      <c r="C29" s="17"/>
      <c r="D29" s="17"/>
      <c r="E29" s="17"/>
      <c r="F29" s="75"/>
      <c r="G29" s="76"/>
      <c r="H29" s="17"/>
      <c r="I29" s="31"/>
      <c r="J29" s="17"/>
      <c r="K29" s="31"/>
      <c r="L29" s="17"/>
      <c r="M29" s="17"/>
      <c r="N29" s="17"/>
      <c r="O29" s="17"/>
      <c r="P29" s="17"/>
      <c r="R29" s="39"/>
      <c r="Z29" s="4"/>
    </row>
    <row r="30" spans="1:27" ht="12" customHeight="1" x14ac:dyDescent="0.25">
      <c r="A30" s="12"/>
      <c r="B30" s="19"/>
      <c r="C30" s="33" t="s">
        <v>40</v>
      </c>
      <c r="D30" s="33"/>
      <c r="E30" s="34"/>
      <c r="F30" s="63">
        <f>+F9</f>
        <v>30.091000000000001</v>
      </c>
      <c r="G30" s="36">
        <v>19.222999999999999</v>
      </c>
      <c r="H30" s="13"/>
      <c r="I30" s="37">
        <f>F30+G30</f>
        <v>49.314</v>
      </c>
      <c r="J30" s="13"/>
      <c r="K30" s="37">
        <v>45.384999999999998</v>
      </c>
      <c r="L30" s="13"/>
      <c r="M30" s="37">
        <f>+I30-K30</f>
        <v>3.929000000000002</v>
      </c>
      <c r="N30" s="13"/>
      <c r="O30" s="38">
        <f>+I30/K30-1</f>
        <v>8.6570452792773089E-2</v>
      </c>
      <c r="P30" s="13"/>
      <c r="R30" s="39"/>
      <c r="Z30" s="40"/>
      <c r="AA30" s="41"/>
    </row>
    <row r="31" spans="1:27" ht="12" customHeight="1" x14ac:dyDescent="0.25">
      <c r="A31" s="12"/>
      <c r="B31" s="24" t="s">
        <v>41</v>
      </c>
      <c r="C31" s="77" t="s">
        <v>42</v>
      </c>
      <c r="D31" s="43"/>
      <c r="E31" s="34"/>
      <c r="F31" s="44">
        <f>+F9</f>
        <v>30.091000000000001</v>
      </c>
      <c r="G31" s="45">
        <v>102.80499999999999</v>
      </c>
      <c r="H31" s="13"/>
      <c r="I31" s="46">
        <f>F31+G31</f>
        <v>132.89599999999999</v>
      </c>
      <c r="J31" s="13"/>
      <c r="K31" s="46">
        <v>128.96699999999998</v>
      </c>
      <c r="L31" s="13"/>
      <c r="M31" s="46">
        <f>+I31-K31</f>
        <v>3.929000000000002</v>
      </c>
      <c r="N31" s="13"/>
      <c r="O31" s="47">
        <f>+I31/K31-1</f>
        <v>3.0465157753533978E-2</v>
      </c>
      <c r="P31" s="13"/>
      <c r="R31" s="39"/>
      <c r="Z31" s="40"/>
      <c r="AA31" s="41"/>
    </row>
    <row r="32" spans="1:27" ht="12" customHeight="1" x14ac:dyDescent="0.25">
      <c r="A32" s="12"/>
      <c r="B32" s="24" t="s">
        <v>43</v>
      </c>
      <c r="C32" s="43" t="s">
        <v>44</v>
      </c>
      <c r="D32" s="43"/>
      <c r="E32" s="34"/>
      <c r="F32" s="44">
        <v>0</v>
      </c>
      <c r="G32" s="45">
        <v>19.222999999999999</v>
      </c>
      <c r="H32" s="13"/>
      <c r="I32" s="46">
        <f>F32+G32</f>
        <v>19.222999999999999</v>
      </c>
      <c r="J32" s="13"/>
      <c r="K32" s="46">
        <v>19.222999999999999</v>
      </c>
      <c r="L32" s="13"/>
      <c r="M32" s="46">
        <f>+I32-K32</f>
        <v>0</v>
      </c>
      <c r="N32" s="13"/>
      <c r="O32" s="47">
        <f>+I32/K32-1</f>
        <v>0</v>
      </c>
      <c r="P32" s="13"/>
      <c r="R32" s="39"/>
      <c r="Z32" s="40"/>
      <c r="AA32" s="41"/>
    </row>
    <row r="33" spans="1:27" ht="12" customHeight="1" x14ac:dyDescent="0.25">
      <c r="A33" s="12"/>
      <c r="B33" s="28"/>
      <c r="C33" s="64"/>
      <c r="D33" s="64"/>
      <c r="E33" s="34"/>
      <c r="F33" s="65"/>
      <c r="G33" s="66"/>
      <c r="H33" s="13"/>
      <c r="I33" s="67"/>
      <c r="J33" s="13"/>
      <c r="K33" s="67"/>
      <c r="L33" s="13"/>
      <c r="M33" s="67"/>
      <c r="N33" s="13"/>
      <c r="O33" s="68"/>
      <c r="P33" s="13"/>
      <c r="Z33" s="40"/>
      <c r="AA33" s="41"/>
    </row>
    <row r="34" spans="1:27" ht="5.25" customHeight="1" x14ac:dyDescent="0.25">
      <c r="A34" s="78"/>
      <c r="B34" s="79"/>
      <c r="C34" s="79"/>
      <c r="D34" s="79"/>
      <c r="E34" s="79"/>
      <c r="F34" s="80"/>
      <c r="G34" s="79"/>
      <c r="H34" s="79"/>
      <c r="I34" s="81"/>
      <c r="J34" s="79"/>
      <c r="K34" s="81"/>
      <c r="L34" s="79"/>
      <c r="M34" s="79"/>
      <c r="N34" s="79"/>
      <c r="O34" s="79"/>
      <c r="P34" s="79"/>
      <c r="Z34" s="4"/>
    </row>
    <row r="35" spans="1:27" x14ac:dyDescent="0.25">
      <c r="A35" s="4" t="s">
        <v>45</v>
      </c>
      <c r="B35" s="4"/>
      <c r="C35" s="82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W35" s="39"/>
    </row>
    <row r="36" spans="1:27" x14ac:dyDescent="0.25">
      <c r="A36" s="83"/>
      <c r="B36" s="84"/>
      <c r="C36" s="85"/>
      <c r="D36" s="85"/>
      <c r="E36" s="85"/>
      <c r="F36" s="85"/>
      <c r="G36" s="8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W36" s="39"/>
    </row>
    <row r="37" spans="1:27" x14ac:dyDescent="0.25">
      <c r="A37" s="83"/>
      <c r="B37" s="86"/>
      <c r="C37" s="86"/>
      <c r="D37" s="86"/>
      <c r="E37" s="86"/>
      <c r="F37" s="86"/>
      <c r="G37" s="86"/>
      <c r="H37" s="4"/>
      <c r="I37" s="4"/>
      <c r="J37" s="4"/>
      <c r="K37" s="4"/>
      <c r="L37" s="4"/>
      <c r="M37" s="4"/>
      <c r="N37" s="4"/>
      <c r="O37" s="4"/>
      <c r="Q37" s="4"/>
      <c r="R37" s="4"/>
      <c r="S37" s="4"/>
      <c r="T37" s="4"/>
      <c r="U37" s="4"/>
      <c r="W37" s="39"/>
    </row>
    <row r="38" spans="1:27" x14ac:dyDescent="0.25">
      <c r="A38" s="87" t="s">
        <v>59</v>
      </c>
      <c r="B38" s="86"/>
      <c r="C38" s="86"/>
      <c r="D38" s="86"/>
      <c r="E38" s="86"/>
      <c r="F38" s="86"/>
      <c r="G38" s="86"/>
      <c r="H38" s="4"/>
      <c r="I38" s="4"/>
      <c r="J38" s="4"/>
      <c r="K38" s="4"/>
      <c r="L38" s="4"/>
      <c r="M38" s="4"/>
      <c r="N38" s="4"/>
      <c r="O38" s="4"/>
      <c r="Q38" s="4"/>
      <c r="R38" s="4"/>
      <c r="S38" s="4"/>
      <c r="W38" s="39"/>
    </row>
    <row r="39" spans="1:27" x14ac:dyDescent="0.25">
      <c r="A39" s="83" t="s">
        <v>60</v>
      </c>
      <c r="B39" s="86"/>
      <c r="C39" s="86"/>
      <c r="D39" s="86"/>
      <c r="E39" s="86"/>
      <c r="F39" s="86"/>
      <c r="G39" s="86"/>
      <c r="H39" s="4"/>
      <c r="I39" s="4"/>
      <c r="J39" s="4"/>
      <c r="K39" s="4"/>
      <c r="L39" s="4"/>
      <c r="M39" s="4"/>
      <c r="N39" s="4"/>
      <c r="O39" s="4"/>
      <c r="Q39" s="4"/>
      <c r="R39" s="4"/>
      <c r="S39" s="4"/>
      <c r="W39" s="39"/>
    </row>
    <row r="40" spans="1:27" x14ac:dyDescent="0.25">
      <c r="A40" s="83" t="s">
        <v>61</v>
      </c>
      <c r="B40" s="86"/>
      <c r="C40" s="86"/>
      <c r="D40" s="86"/>
      <c r="E40" s="86"/>
      <c r="F40" s="86"/>
      <c r="G40" s="86"/>
      <c r="H40" s="4"/>
      <c r="I40" s="4"/>
      <c r="J40" s="4"/>
      <c r="K40" s="4"/>
      <c r="L40" s="4"/>
      <c r="M40" s="4"/>
      <c r="N40" s="4"/>
      <c r="O40" s="4"/>
      <c r="Q40" s="4"/>
      <c r="R40" s="4"/>
      <c r="S40" s="4"/>
      <c r="W40" s="39"/>
    </row>
    <row r="41" spans="1:27" x14ac:dyDescent="0.25">
      <c r="A41" s="83" t="s">
        <v>48</v>
      </c>
      <c r="B41" s="86"/>
      <c r="C41" s="86"/>
      <c r="D41" s="86"/>
      <c r="E41" s="86"/>
      <c r="F41" s="86"/>
      <c r="G41" s="86"/>
      <c r="H41" s="4"/>
      <c r="I41" s="4"/>
      <c r="J41" s="4"/>
      <c r="K41" s="4"/>
      <c r="L41" s="4"/>
      <c r="M41" s="4"/>
      <c r="N41" s="4"/>
      <c r="O41" s="4"/>
      <c r="Q41" s="4"/>
      <c r="R41" s="4"/>
      <c r="S41" s="4"/>
      <c r="W41" s="39"/>
    </row>
    <row r="42" spans="1:27" x14ac:dyDescent="0.25">
      <c r="A42" s="88" t="s">
        <v>62</v>
      </c>
      <c r="B42" s="86"/>
      <c r="C42" s="86"/>
      <c r="D42" s="86"/>
      <c r="E42" s="86"/>
      <c r="F42" s="86"/>
      <c r="G42" s="86"/>
      <c r="H42" s="4"/>
      <c r="I42" s="4"/>
      <c r="J42" s="4"/>
      <c r="K42" s="4"/>
      <c r="L42" s="4"/>
      <c r="M42" s="4"/>
      <c r="N42" s="4"/>
      <c r="O42" s="4"/>
      <c r="Q42" s="4"/>
      <c r="R42" s="4"/>
      <c r="S42" s="4"/>
    </row>
    <row r="43" spans="1:27" x14ac:dyDescent="0.25">
      <c r="A43" s="83" t="s">
        <v>63</v>
      </c>
      <c r="B43" s="86"/>
      <c r="C43" s="86"/>
      <c r="D43" s="86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Q43" s="4"/>
      <c r="R43" s="4"/>
      <c r="S43" s="4"/>
    </row>
    <row r="44" spans="1:27" x14ac:dyDescent="0.25">
      <c r="A44" s="89" t="s">
        <v>64</v>
      </c>
      <c r="B44" s="86"/>
      <c r="C44" s="86"/>
      <c r="D44" s="86"/>
      <c r="E44" s="86"/>
      <c r="F44" s="86"/>
      <c r="G44" s="86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</row>
    <row r="45" spans="1:27" x14ac:dyDescent="0.25">
      <c r="A45" s="83" t="s">
        <v>65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</row>
    <row r="46" spans="1:27" x14ac:dyDescent="0.25">
      <c r="A46" s="83" t="s">
        <v>66</v>
      </c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</row>
    <row r="47" spans="1:27" x14ac:dyDescent="0.25">
      <c r="A47" s="83" t="s">
        <v>67</v>
      </c>
      <c r="B47" s="4"/>
      <c r="C47" s="90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</row>
    <row r="48" spans="1:27" x14ac:dyDescent="0.25">
      <c r="A48" s="83" t="s">
        <v>68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</row>
  </sheetData>
  <printOptions horizontalCentered="1" verticalCentered="1"/>
  <pageMargins left="0" right="0" top="0" bottom="0" header="0.5" footer="0.5"/>
  <pageSetup scale="9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C47"/>
  <sheetViews>
    <sheetView workbookViewId="0">
      <selection activeCell="P9" sqref="P9"/>
    </sheetView>
  </sheetViews>
  <sheetFormatPr defaultRowHeight="12.5" x14ac:dyDescent="0.25"/>
  <cols>
    <col min="1" max="1" width="1.1796875" customWidth="1"/>
    <col min="2" max="2" width="22.26953125" customWidth="1"/>
    <col min="3" max="3" width="10.453125" customWidth="1"/>
    <col min="4" max="4" width="9.7265625" style="122" customWidth="1"/>
    <col min="5" max="5" width="1" customWidth="1"/>
    <col min="18" max="20" width="10.1796875" customWidth="1"/>
  </cols>
  <sheetData>
    <row r="1" spans="1:29" ht="13.5" customHeight="1" x14ac:dyDescent="0.3">
      <c r="A1" s="91" t="s">
        <v>0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4"/>
      <c r="S1" s="4"/>
      <c r="T1" s="4"/>
      <c r="U1" s="4"/>
      <c r="V1" s="4"/>
    </row>
    <row r="2" spans="1:29" ht="15" customHeight="1" x14ac:dyDescent="0.3">
      <c r="A2" s="91" t="s">
        <v>1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4"/>
      <c r="S2" s="4"/>
      <c r="T2" s="4"/>
      <c r="U2" s="4"/>
      <c r="V2" s="4"/>
    </row>
    <row r="3" spans="1:29" ht="13.5" customHeight="1" x14ac:dyDescent="0.3">
      <c r="A3" s="91">
        <v>2019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4"/>
      <c r="S3" s="4"/>
      <c r="T3" s="4"/>
      <c r="U3" s="4"/>
      <c r="V3" s="4"/>
    </row>
    <row r="4" spans="1:29" ht="8.25" customHeight="1" x14ac:dyDescent="0.25">
      <c r="A4" s="93"/>
      <c r="B4" s="94"/>
      <c r="C4" s="95"/>
      <c r="D4" s="95"/>
      <c r="E4" s="96"/>
      <c r="F4" s="95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4"/>
      <c r="S4" s="4"/>
      <c r="T4" s="4"/>
      <c r="U4" s="4"/>
      <c r="V4" s="4"/>
    </row>
    <row r="5" spans="1:29" ht="6" customHeight="1" x14ac:dyDescent="0.35">
      <c r="A5" s="93"/>
      <c r="B5" s="94"/>
      <c r="C5" s="97"/>
      <c r="D5" s="98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4"/>
      <c r="S5" s="4"/>
      <c r="T5" s="4"/>
      <c r="U5" s="4"/>
      <c r="V5" s="4"/>
    </row>
    <row r="6" spans="1:29" x14ac:dyDescent="0.25">
      <c r="A6" s="12"/>
      <c r="B6" s="20" t="s">
        <v>7</v>
      </c>
      <c r="C6" s="21"/>
      <c r="D6" s="100" t="s">
        <v>9</v>
      </c>
      <c r="E6" s="101"/>
      <c r="F6" s="102" t="s">
        <v>52</v>
      </c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4"/>
    </row>
    <row r="7" spans="1:29" ht="11.25" customHeight="1" x14ac:dyDescent="0.25">
      <c r="A7" s="12"/>
      <c r="B7" s="25" t="s">
        <v>13</v>
      </c>
      <c r="C7" s="26"/>
      <c r="D7" s="27" t="s">
        <v>14</v>
      </c>
      <c r="E7" s="17"/>
      <c r="F7" s="105">
        <v>43466</v>
      </c>
      <c r="G7" s="105">
        <v>43497</v>
      </c>
      <c r="H7" s="105">
        <v>43525</v>
      </c>
      <c r="I7" s="105">
        <v>43556</v>
      </c>
      <c r="J7" s="105">
        <v>43586</v>
      </c>
      <c r="K7" s="105">
        <v>43617</v>
      </c>
      <c r="L7" s="105">
        <v>43647</v>
      </c>
      <c r="M7" s="105">
        <v>43678</v>
      </c>
      <c r="N7" s="105">
        <v>43709</v>
      </c>
      <c r="O7" s="105">
        <v>43739</v>
      </c>
      <c r="P7" s="105">
        <v>43770</v>
      </c>
      <c r="Q7" s="105">
        <v>43800</v>
      </c>
    </row>
    <row r="8" spans="1:29" ht="6" customHeight="1" x14ac:dyDescent="0.25">
      <c r="A8" s="12"/>
      <c r="B8" s="17"/>
      <c r="C8" s="17"/>
      <c r="D8" s="17"/>
      <c r="E8" s="106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8"/>
    </row>
    <row r="9" spans="1:29" ht="10.5" customHeight="1" x14ac:dyDescent="0.25">
      <c r="A9" s="12"/>
      <c r="B9" s="19" t="s">
        <v>17</v>
      </c>
      <c r="C9" s="33" t="s">
        <v>18</v>
      </c>
      <c r="D9" s="33" t="s">
        <v>19</v>
      </c>
      <c r="E9" s="109"/>
      <c r="F9" s="110">
        <v>105.676</v>
      </c>
      <c r="G9" s="110">
        <v>98.938000000000002</v>
      </c>
      <c r="H9" s="110">
        <v>105.31700000000001</v>
      </c>
      <c r="I9" s="110">
        <v>96.847999999999999</v>
      </c>
      <c r="J9" s="110">
        <v>90.958999999999989</v>
      </c>
      <c r="K9" s="110">
        <v>91.991</v>
      </c>
      <c r="L9" s="110">
        <v>95.644000000000005</v>
      </c>
      <c r="M9" s="110">
        <v>94.391999999999996</v>
      </c>
      <c r="N9" s="37">
        <v>93.330999999999989</v>
      </c>
      <c r="O9" s="110">
        <v>97.259999999999991</v>
      </c>
      <c r="P9" s="37"/>
      <c r="Q9" s="46"/>
    </row>
    <row r="10" spans="1:29" x14ac:dyDescent="0.25">
      <c r="A10" s="12"/>
      <c r="B10" s="24" t="s">
        <v>20</v>
      </c>
      <c r="C10" s="43" t="s">
        <v>18</v>
      </c>
      <c r="D10" s="43" t="s">
        <v>21</v>
      </c>
      <c r="E10" s="106"/>
      <c r="F10" s="110">
        <v>79.778999999999996</v>
      </c>
      <c r="G10" s="110">
        <v>73.040999999999997</v>
      </c>
      <c r="H10" s="110">
        <v>79.419999999999987</v>
      </c>
      <c r="I10" s="110">
        <v>70.951000000000008</v>
      </c>
      <c r="J10" s="110">
        <v>65.061999999999998</v>
      </c>
      <c r="K10" s="110">
        <v>66.093999999999994</v>
      </c>
      <c r="L10" s="110">
        <v>69.747</v>
      </c>
      <c r="M10" s="110">
        <v>68.495000000000005</v>
      </c>
      <c r="N10" s="46">
        <v>67.433999999999997</v>
      </c>
      <c r="O10" s="110">
        <v>71.363</v>
      </c>
      <c r="P10" s="46"/>
      <c r="Q10" s="46"/>
      <c r="R10" s="111"/>
      <c r="S10" s="112"/>
      <c r="T10" s="112"/>
      <c r="U10" s="112"/>
      <c r="V10" s="112"/>
      <c r="W10" s="112"/>
      <c r="X10" s="112"/>
      <c r="Y10" s="112"/>
      <c r="Z10" s="112"/>
      <c r="AA10" s="112"/>
      <c r="AB10" s="112"/>
      <c r="AC10" s="112"/>
    </row>
    <row r="11" spans="1:29" x14ac:dyDescent="0.25">
      <c r="A11" s="12"/>
      <c r="B11" s="24" t="s">
        <v>22</v>
      </c>
      <c r="C11" s="43" t="s">
        <v>18</v>
      </c>
      <c r="D11" s="43" t="s">
        <v>23</v>
      </c>
      <c r="E11" s="106"/>
      <c r="F11" s="110">
        <v>62.414999999999999</v>
      </c>
      <c r="G11" s="110">
        <v>55.677</v>
      </c>
      <c r="H11" s="110">
        <v>62.055999999999997</v>
      </c>
      <c r="I11" s="110">
        <v>53.587000000000003</v>
      </c>
      <c r="J11" s="110">
        <v>47.697999999999993</v>
      </c>
      <c r="K11" s="110">
        <v>48.730000000000004</v>
      </c>
      <c r="L11" s="110">
        <v>52.383000000000003</v>
      </c>
      <c r="M11" s="110">
        <v>51.131</v>
      </c>
      <c r="N11" s="46">
        <v>50.07</v>
      </c>
      <c r="O11" s="110">
        <v>53.999000000000002</v>
      </c>
      <c r="P11" s="46"/>
      <c r="Q11" s="46"/>
      <c r="R11" s="111"/>
      <c r="S11" s="112"/>
      <c r="T11" s="112"/>
      <c r="U11" s="112"/>
      <c r="V11" s="112"/>
      <c r="W11" s="112"/>
      <c r="X11" s="112"/>
      <c r="Y11" s="112"/>
      <c r="Z11" s="112"/>
      <c r="AA11" s="112"/>
      <c r="AB11" s="112"/>
      <c r="AC11" s="112"/>
    </row>
    <row r="12" spans="1:29" x14ac:dyDescent="0.25">
      <c r="A12" s="12"/>
      <c r="B12" s="24" t="s">
        <v>24</v>
      </c>
      <c r="C12" s="43"/>
      <c r="D12" s="43"/>
      <c r="E12" s="106"/>
      <c r="F12" s="110"/>
      <c r="G12" s="110"/>
      <c r="H12" s="110"/>
      <c r="I12" s="110"/>
      <c r="J12" s="110"/>
      <c r="K12" s="110"/>
      <c r="L12" s="110"/>
      <c r="M12" s="113"/>
      <c r="N12" s="113"/>
      <c r="O12" s="113"/>
      <c r="P12" s="46"/>
      <c r="Q12" s="114"/>
      <c r="R12" s="111"/>
      <c r="S12" s="115"/>
      <c r="T12" s="115"/>
      <c r="U12" s="115"/>
      <c r="V12" s="115"/>
      <c r="W12" s="115"/>
      <c r="X12" s="115"/>
      <c r="Y12" s="115"/>
      <c r="Z12" s="115"/>
      <c r="AA12" s="115"/>
      <c r="AB12" s="115"/>
      <c r="AC12" s="115"/>
    </row>
    <row r="13" spans="1:29" ht="6" customHeight="1" x14ac:dyDescent="0.25">
      <c r="A13" s="12"/>
      <c r="B13" s="24"/>
      <c r="C13" s="43"/>
      <c r="D13" s="43"/>
      <c r="E13" s="106"/>
      <c r="F13" s="110"/>
      <c r="G13" s="110"/>
      <c r="H13" s="110"/>
      <c r="I13" s="110"/>
      <c r="J13" s="110"/>
      <c r="K13" s="110"/>
      <c r="L13" s="110"/>
      <c r="M13" s="110"/>
      <c r="N13" s="46"/>
      <c r="O13" s="110"/>
      <c r="P13" s="46"/>
      <c r="Q13" s="46"/>
    </row>
    <row r="14" spans="1:29" x14ac:dyDescent="0.25">
      <c r="A14" s="12"/>
      <c r="B14" s="24" t="s">
        <v>25</v>
      </c>
      <c r="C14" s="43" t="s">
        <v>26</v>
      </c>
      <c r="D14" s="43" t="s">
        <v>19</v>
      </c>
      <c r="E14" s="106"/>
      <c r="F14" s="110">
        <v>64.087000000000003</v>
      </c>
      <c r="G14" s="110">
        <v>64.087000000000003</v>
      </c>
      <c r="H14" s="110">
        <v>64.087000000000003</v>
      </c>
      <c r="I14" s="110">
        <v>67.045000000000002</v>
      </c>
      <c r="J14" s="110">
        <v>67.168999999999997</v>
      </c>
      <c r="K14" s="110">
        <v>67.168999999999997</v>
      </c>
      <c r="L14" s="110">
        <v>67.168999999999997</v>
      </c>
      <c r="M14" s="110">
        <v>67.168999999999997</v>
      </c>
      <c r="N14" s="46">
        <v>67.168999999999997</v>
      </c>
      <c r="O14" s="110">
        <v>67.168999999999997</v>
      </c>
      <c r="P14" s="46"/>
      <c r="Q14" s="46"/>
    </row>
    <row r="15" spans="1:29" x14ac:dyDescent="0.25">
      <c r="A15" s="12"/>
      <c r="B15" s="24" t="s">
        <v>27</v>
      </c>
      <c r="C15" s="43" t="s">
        <v>26</v>
      </c>
      <c r="D15" s="43" t="s">
        <v>21</v>
      </c>
      <c r="E15" s="106"/>
      <c r="F15" s="110">
        <v>38.19</v>
      </c>
      <c r="G15" s="110">
        <v>38.19</v>
      </c>
      <c r="H15" s="110">
        <v>38.19</v>
      </c>
      <c r="I15" s="110">
        <v>41.148000000000003</v>
      </c>
      <c r="J15" s="110">
        <v>41.271999999999998</v>
      </c>
      <c r="K15" s="110">
        <v>41.271999999999998</v>
      </c>
      <c r="L15" s="110">
        <v>41.271999999999998</v>
      </c>
      <c r="M15" s="110">
        <v>41.271999999999998</v>
      </c>
      <c r="N15" s="46">
        <v>41.271999999999998</v>
      </c>
      <c r="O15" s="110">
        <v>41.271999999999998</v>
      </c>
      <c r="P15" s="46"/>
      <c r="Q15" s="46"/>
    </row>
    <row r="16" spans="1:29" x14ac:dyDescent="0.25">
      <c r="A16" s="12"/>
      <c r="B16" s="24" t="s">
        <v>28</v>
      </c>
      <c r="C16" s="43" t="s">
        <v>26</v>
      </c>
      <c r="D16" s="43" t="s">
        <v>23</v>
      </c>
      <c r="E16" s="106"/>
      <c r="F16" s="110">
        <v>20.826000000000001</v>
      </c>
      <c r="G16" s="110">
        <v>20.826000000000001</v>
      </c>
      <c r="H16" s="110">
        <v>20.826000000000001</v>
      </c>
      <c r="I16" s="110">
        <v>23.783999999999999</v>
      </c>
      <c r="J16" s="110">
        <v>23.908000000000001</v>
      </c>
      <c r="K16" s="110">
        <v>23.908000000000001</v>
      </c>
      <c r="L16" s="110">
        <v>23.908000000000001</v>
      </c>
      <c r="M16" s="110">
        <v>23.908000000000001</v>
      </c>
      <c r="N16" s="46">
        <v>23.908000000000001</v>
      </c>
      <c r="O16" s="110">
        <v>23.908000000000001</v>
      </c>
      <c r="P16" s="46"/>
      <c r="Q16" s="46"/>
    </row>
    <row r="17" spans="1:17" ht="5.25" customHeight="1" x14ac:dyDescent="0.25">
      <c r="A17" s="12"/>
      <c r="B17" s="28"/>
      <c r="C17" s="64"/>
      <c r="D17" s="64"/>
      <c r="E17" s="106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54"/>
      <c r="Q17" s="67"/>
    </row>
    <row r="18" spans="1:17" ht="6" customHeight="1" x14ac:dyDescent="0.25">
      <c r="A18" s="12"/>
      <c r="B18" s="116"/>
      <c r="C18" s="117"/>
      <c r="D18" s="117"/>
      <c r="E18" s="106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61"/>
      <c r="Q18" s="118"/>
    </row>
    <row r="19" spans="1:17" x14ac:dyDescent="0.25">
      <c r="A19" s="12"/>
      <c r="B19" s="19" t="s">
        <v>29</v>
      </c>
      <c r="C19" s="33" t="s">
        <v>30</v>
      </c>
      <c r="D19" s="33"/>
      <c r="E19" s="106"/>
      <c r="F19" s="110">
        <v>62.433</v>
      </c>
      <c r="G19" s="110">
        <v>55.695</v>
      </c>
      <c r="H19" s="110">
        <v>62.073999999999998</v>
      </c>
      <c r="I19" s="110">
        <v>53.343000000000004</v>
      </c>
      <c r="J19" s="110">
        <v>47.382999999999996</v>
      </c>
      <c r="K19" s="110">
        <v>48.414999999999999</v>
      </c>
      <c r="L19" s="110">
        <v>52.067999999999998</v>
      </c>
      <c r="M19" s="110">
        <v>50.816000000000003</v>
      </c>
      <c r="N19" s="37">
        <v>49.754999999999995</v>
      </c>
      <c r="O19" s="110">
        <v>53.683999999999997</v>
      </c>
      <c r="P19" s="37"/>
      <c r="Q19" s="46"/>
    </row>
    <row r="20" spans="1:17" x14ac:dyDescent="0.25">
      <c r="A20" s="12"/>
      <c r="B20" s="24" t="s">
        <v>31</v>
      </c>
      <c r="C20" s="43"/>
      <c r="D20" s="43"/>
      <c r="E20" s="106"/>
      <c r="F20" s="110"/>
      <c r="G20" s="110"/>
      <c r="H20" s="110"/>
      <c r="I20" s="110"/>
      <c r="J20" s="110"/>
      <c r="K20" s="110"/>
      <c r="L20" s="110"/>
      <c r="M20" s="110"/>
      <c r="N20" s="46"/>
      <c r="O20" s="113"/>
      <c r="P20" s="46"/>
      <c r="Q20" s="119"/>
    </row>
    <row r="21" spans="1:17" ht="6" customHeight="1" x14ac:dyDescent="0.25">
      <c r="A21" s="12"/>
      <c r="B21" s="24"/>
      <c r="C21" s="43"/>
      <c r="D21" s="43"/>
      <c r="E21" s="106"/>
      <c r="F21" s="110"/>
      <c r="G21" s="110"/>
      <c r="H21" s="110"/>
      <c r="I21" s="110"/>
      <c r="J21" s="110"/>
      <c r="K21" s="110"/>
      <c r="L21" s="110"/>
      <c r="M21" s="110"/>
      <c r="N21" s="46"/>
      <c r="O21" s="110"/>
      <c r="P21" s="46"/>
      <c r="Q21" s="46"/>
    </row>
    <row r="22" spans="1:17" x14ac:dyDescent="0.25">
      <c r="A22" s="12"/>
      <c r="B22" s="24" t="s">
        <v>32</v>
      </c>
      <c r="C22" s="43" t="s">
        <v>53</v>
      </c>
      <c r="D22" s="43"/>
      <c r="E22" s="106"/>
      <c r="F22" s="110">
        <v>20.844000000000001</v>
      </c>
      <c r="G22" s="110">
        <v>20.844000000000001</v>
      </c>
      <c r="H22" s="110">
        <v>20.844000000000001</v>
      </c>
      <c r="I22" s="110">
        <v>23.54</v>
      </c>
      <c r="J22" s="110">
        <v>23.593</v>
      </c>
      <c r="K22" s="110">
        <v>23.593</v>
      </c>
      <c r="L22" s="110">
        <v>23.593</v>
      </c>
      <c r="M22" s="110">
        <v>23.593</v>
      </c>
      <c r="N22" s="46">
        <v>23.593</v>
      </c>
      <c r="O22" s="110">
        <v>23.593</v>
      </c>
      <c r="P22" s="46"/>
      <c r="Q22" s="46"/>
    </row>
    <row r="23" spans="1:17" ht="13.5" customHeight="1" x14ac:dyDescent="0.25">
      <c r="A23" s="12"/>
      <c r="B23" s="28" t="s">
        <v>34</v>
      </c>
      <c r="C23" s="64"/>
      <c r="D23" s="64"/>
      <c r="E23" s="106"/>
      <c r="F23" s="110"/>
      <c r="G23" s="110"/>
      <c r="H23" s="110"/>
      <c r="I23" s="110"/>
      <c r="J23" s="110"/>
      <c r="K23" s="110"/>
      <c r="L23" s="110"/>
      <c r="M23" s="110"/>
      <c r="N23" s="46"/>
      <c r="O23" s="113"/>
      <c r="P23" s="67"/>
      <c r="Q23" s="119"/>
    </row>
    <row r="24" spans="1:17" ht="6" customHeight="1" x14ac:dyDescent="0.25">
      <c r="A24" s="12"/>
      <c r="B24" s="13"/>
      <c r="C24" s="34"/>
      <c r="D24" s="34"/>
      <c r="E24" s="106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118"/>
    </row>
    <row r="25" spans="1:17" x14ac:dyDescent="0.25">
      <c r="A25" s="12"/>
      <c r="B25" s="73" t="s">
        <v>35</v>
      </c>
      <c r="C25" s="33"/>
      <c r="D25" s="33"/>
      <c r="E25" s="106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</row>
    <row r="26" spans="1:17" ht="12.75" customHeight="1" x14ac:dyDescent="0.25">
      <c r="A26" s="12"/>
      <c r="B26" s="24" t="s">
        <v>36</v>
      </c>
      <c r="C26" s="43" t="s">
        <v>37</v>
      </c>
      <c r="D26" s="43"/>
      <c r="E26" s="106"/>
      <c r="F26" s="110">
        <v>59.305</v>
      </c>
      <c r="G26" s="110">
        <v>52.567</v>
      </c>
      <c r="H26" s="110">
        <v>58.945999999999998</v>
      </c>
      <c r="I26" s="110">
        <v>49.932000000000002</v>
      </c>
      <c r="J26" s="110">
        <v>43.918999999999997</v>
      </c>
      <c r="K26" s="110">
        <v>44.951000000000001</v>
      </c>
      <c r="L26" s="110">
        <v>48.603999999999999</v>
      </c>
      <c r="M26" s="110">
        <v>47.352000000000004</v>
      </c>
      <c r="N26" s="46">
        <v>46.290999999999997</v>
      </c>
      <c r="O26" s="110">
        <v>50.22</v>
      </c>
      <c r="P26" s="46"/>
      <c r="Q26" s="46"/>
    </row>
    <row r="27" spans="1:17" ht="11.25" customHeight="1" x14ac:dyDescent="0.25">
      <c r="A27" s="12"/>
      <c r="B27" s="24" t="s">
        <v>38</v>
      </c>
      <c r="C27" s="43" t="s">
        <v>54</v>
      </c>
      <c r="D27" s="43"/>
      <c r="E27" s="17"/>
      <c r="F27" s="110">
        <v>17.716000000000001</v>
      </c>
      <c r="G27" s="110">
        <v>17.716000000000001</v>
      </c>
      <c r="H27" s="110">
        <v>17.716000000000001</v>
      </c>
      <c r="I27" s="110">
        <v>20.129000000000001</v>
      </c>
      <c r="J27" s="110">
        <v>20.129000000000001</v>
      </c>
      <c r="K27" s="110">
        <v>20.129000000000001</v>
      </c>
      <c r="L27" s="110">
        <v>20.129000000000001</v>
      </c>
      <c r="M27" s="110">
        <v>20.129000000000001</v>
      </c>
      <c r="N27" s="46">
        <v>20.129000000000001</v>
      </c>
      <c r="O27" s="110">
        <v>20.129000000000001</v>
      </c>
      <c r="P27" s="46"/>
      <c r="Q27" s="46"/>
    </row>
    <row r="28" spans="1:17" ht="6.75" customHeight="1" x14ac:dyDescent="0.25">
      <c r="A28" s="12"/>
      <c r="B28" s="74"/>
      <c r="C28" s="64"/>
      <c r="D28" s="64"/>
      <c r="E28" s="106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</row>
    <row r="29" spans="1:17" ht="7.5" customHeight="1" x14ac:dyDescent="0.25">
      <c r="A29" s="12"/>
      <c r="B29" s="17"/>
      <c r="C29" s="17"/>
      <c r="D29" s="17"/>
      <c r="E29" s="106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120"/>
    </row>
    <row r="30" spans="1:17" x14ac:dyDescent="0.25">
      <c r="A30" s="12"/>
      <c r="B30" s="19"/>
      <c r="C30" s="33" t="s">
        <v>40</v>
      </c>
      <c r="D30" s="33"/>
      <c r="E30" s="106"/>
      <c r="F30" s="110">
        <v>57.953000000000003</v>
      </c>
      <c r="G30" s="110">
        <v>51.215000000000003</v>
      </c>
      <c r="H30" s="110">
        <v>57.593999999999994</v>
      </c>
      <c r="I30" s="110">
        <v>48.95</v>
      </c>
      <c r="J30" s="110">
        <v>43.012999999999991</v>
      </c>
      <c r="K30" s="110">
        <v>44.045000000000002</v>
      </c>
      <c r="L30" s="110">
        <v>47.698</v>
      </c>
      <c r="M30" s="110">
        <v>46.445999999999998</v>
      </c>
      <c r="N30" s="46">
        <v>45.384999999999998</v>
      </c>
      <c r="O30" s="110">
        <v>49.314</v>
      </c>
      <c r="P30" s="37"/>
      <c r="Q30" s="46"/>
    </row>
    <row r="31" spans="1:17" x14ac:dyDescent="0.25">
      <c r="A31" s="12"/>
      <c r="B31" s="24" t="s">
        <v>41</v>
      </c>
      <c r="C31" s="43" t="s">
        <v>55</v>
      </c>
      <c r="D31" s="43"/>
      <c r="E31" s="106"/>
      <c r="F31" s="110">
        <v>161.089</v>
      </c>
      <c r="G31" s="110">
        <v>154.351</v>
      </c>
      <c r="H31" s="110">
        <v>160.72999999999999</v>
      </c>
      <c r="I31" s="110">
        <v>132.53199999999998</v>
      </c>
      <c r="J31" s="110">
        <v>126.59499999999998</v>
      </c>
      <c r="K31" s="110">
        <v>127.627</v>
      </c>
      <c r="L31" s="110">
        <v>131.28</v>
      </c>
      <c r="M31" s="110">
        <v>130.02799999999999</v>
      </c>
      <c r="N31" s="46">
        <v>128.96699999999998</v>
      </c>
      <c r="O31" s="110">
        <v>132.89599999999999</v>
      </c>
      <c r="P31" s="46"/>
      <c r="Q31" s="46"/>
    </row>
    <row r="32" spans="1:17" x14ac:dyDescent="0.25">
      <c r="A32" s="12"/>
      <c r="B32" s="24" t="s">
        <v>43</v>
      </c>
      <c r="C32" s="43" t="s">
        <v>44</v>
      </c>
      <c r="D32" s="43"/>
      <c r="E32" s="106"/>
      <c r="F32" s="110">
        <v>16.364000000000001</v>
      </c>
      <c r="G32" s="110">
        <v>16.364000000000001</v>
      </c>
      <c r="H32" s="110">
        <v>16.364000000000001</v>
      </c>
      <c r="I32" s="110">
        <v>19.146999999999998</v>
      </c>
      <c r="J32" s="110">
        <v>19.222999999999999</v>
      </c>
      <c r="K32" s="110">
        <v>19.222999999999999</v>
      </c>
      <c r="L32" s="110">
        <v>19.222999999999999</v>
      </c>
      <c r="M32" s="110">
        <v>19.222999999999999</v>
      </c>
      <c r="N32" s="46">
        <v>19.222999999999999</v>
      </c>
      <c r="O32" s="110">
        <v>19.222999999999999</v>
      </c>
      <c r="P32" s="46"/>
      <c r="Q32" s="46"/>
    </row>
    <row r="33" spans="1:17" x14ac:dyDescent="0.25">
      <c r="A33" s="12"/>
      <c r="B33" s="28"/>
      <c r="C33" s="64"/>
      <c r="D33" s="64"/>
      <c r="E33" s="106"/>
      <c r="F33" s="110"/>
      <c r="G33" s="110"/>
      <c r="H33" s="110"/>
      <c r="I33" s="110"/>
      <c r="J33" s="110"/>
      <c r="K33" s="110"/>
      <c r="L33" s="110"/>
      <c r="M33" s="110"/>
      <c r="N33" s="46"/>
      <c r="O33" s="110"/>
      <c r="P33" s="110"/>
      <c r="Q33" s="46"/>
    </row>
    <row r="34" spans="1:17" ht="5.25" customHeight="1" x14ac:dyDescent="0.25">
      <c r="A34" s="78"/>
      <c r="B34" s="79"/>
      <c r="C34" s="79"/>
      <c r="D34" s="79"/>
      <c r="E34" s="106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121"/>
    </row>
    <row r="35" spans="1:17" x14ac:dyDescent="0.25">
      <c r="F35" s="4"/>
    </row>
    <row r="36" spans="1:17" x14ac:dyDescent="0.25">
      <c r="F36" s="4"/>
    </row>
    <row r="37" spans="1:17" x14ac:dyDescent="0.25">
      <c r="F37" s="4"/>
    </row>
    <row r="38" spans="1:17" x14ac:dyDescent="0.25">
      <c r="F38" s="4"/>
    </row>
    <row r="39" spans="1:17" x14ac:dyDescent="0.25">
      <c r="F39" s="4"/>
    </row>
    <row r="40" spans="1:17" x14ac:dyDescent="0.25">
      <c r="F40" s="4"/>
    </row>
    <row r="41" spans="1:17" x14ac:dyDescent="0.25">
      <c r="F41" s="4"/>
    </row>
    <row r="42" spans="1:17" x14ac:dyDescent="0.25">
      <c r="F42" s="4"/>
    </row>
    <row r="43" spans="1:17" x14ac:dyDescent="0.25">
      <c r="F43" s="4"/>
    </row>
    <row r="44" spans="1:17" x14ac:dyDescent="0.25">
      <c r="B44" s="123"/>
      <c r="F44" s="4"/>
    </row>
    <row r="47" spans="1:17" x14ac:dyDescent="0.25">
      <c r="B47" s="123"/>
    </row>
  </sheetData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A48"/>
  <sheetViews>
    <sheetView workbookViewId="0"/>
  </sheetViews>
  <sheetFormatPr defaultRowHeight="12.5" x14ac:dyDescent="0.25"/>
  <cols>
    <col min="1" max="1" width="2" customWidth="1"/>
    <col min="2" max="2" width="24.7265625" customWidth="1"/>
    <col min="3" max="3" width="11" customWidth="1"/>
    <col min="4" max="4" width="7.7265625" customWidth="1"/>
    <col min="5" max="5" width="1" customWidth="1"/>
    <col min="6" max="6" width="11.7265625" customWidth="1"/>
    <col min="7" max="7" width="10.54296875" customWidth="1"/>
    <col min="8" max="8" width="0.7265625" customWidth="1"/>
    <col min="9" max="9" width="10" customWidth="1"/>
    <col min="10" max="10" width="1.1796875" customWidth="1"/>
    <col min="11" max="11" width="10" customWidth="1"/>
    <col min="12" max="12" width="1" customWidth="1"/>
    <col min="14" max="14" width="1" customWidth="1"/>
    <col min="15" max="15" width="9.26953125" customWidth="1"/>
    <col min="16" max="16" width="0.7265625" customWidth="1"/>
    <col min="17" max="25" width="7.7265625" customWidth="1"/>
  </cols>
  <sheetData>
    <row r="1" spans="1:27" ht="15" customHeight="1" x14ac:dyDescent="0.3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4"/>
      <c r="R1" s="4"/>
      <c r="S1" s="4"/>
      <c r="T1" s="4"/>
      <c r="U1" s="4"/>
      <c r="V1" s="4"/>
    </row>
    <row r="2" spans="1:27" ht="14.25" customHeight="1" x14ac:dyDescent="0.35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7"/>
      <c r="Q2" s="4"/>
      <c r="R2" s="4"/>
      <c r="S2" s="4"/>
      <c r="T2" s="4"/>
      <c r="U2" s="4"/>
      <c r="V2" s="4"/>
    </row>
    <row r="3" spans="1:27" ht="14.25" customHeight="1" x14ac:dyDescent="0.35">
      <c r="A3" s="8">
        <v>43466</v>
      </c>
      <c r="B3" s="9"/>
      <c r="C3" s="9"/>
      <c r="D3" s="9"/>
      <c r="E3" s="9"/>
      <c r="F3" s="10"/>
      <c r="G3" s="9"/>
      <c r="H3" s="9"/>
      <c r="I3" s="9"/>
      <c r="J3" s="9"/>
      <c r="K3" s="9"/>
      <c r="L3" s="9"/>
      <c r="M3" s="9"/>
      <c r="N3" s="9"/>
      <c r="O3" s="9"/>
      <c r="P3" s="11"/>
      <c r="Q3" s="4"/>
      <c r="R3" s="4"/>
      <c r="S3" s="4"/>
      <c r="T3" s="4"/>
      <c r="U3" s="4"/>
      <c r="V3" s="4"/>
    </row>
    <row r="4" spans="1:27" ht="11.25" customHeight="1" x14ac:dyDescent="0.25">
      <c r="A4" s="12"/>
      <c r="B4" s="13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5"/>
      <c r="Q4" s="4"/>
      <c r="R4" s="4"/>
      <c r="S4" s="4"/>
      <c r="T4" s="4"/>
      <c r="U4" s="4"/>
      <c r="V4" s="4"/>
    </row>
    <row r="5" spans="1:27" ht="11.25" customHeight="1" x14ac:dyDescent="0.25">
      <c r="A5" s="12"/>
      <c r="B5" s="13"/>
      <c r="C5" s="16"/>
      <c r="D5" s="17"/>
      <c r="E5" s="17"/>
      <c r="F5" s="18" t="s">
        <v>2</v>
      </c>
      <c r="G5" s="19" t="s">
        <v>3</v>
      </c>
      <c r="H5" s="17"/>
      <c r="I5" s="18" t="s">
        <v>4</v>
      </c>
      <c r="J5" s="17"/>
      <c r="K5" s="18" t="s">
        <v>4</v>
      </c>
      <c r="L5" s="17"/>
      <c r="M5" s="19" t="s">
        <v>5</v>
      </c>
      <c r="N5" s="17"/>
      <c r="O5" s="19" t="s">
        <v>6</v>
      </c>
      <c r="P5" s="17"/>
      <c r="Q5" s="4"/>
      <c r="R5" s="4"/>
      <c r="S5" s="4"/>
      <c r="T5" s="4"/>
      <c r="U5" s="4"/>
      <c r="V5" s="4"/>
    </row>
    <row r="6" spans="1:27" x14ac:dyDescent="0.25">
      <c r="A6" s="12"/>
      <c r="B6" s="20" t="s">
        <v>7</v>
      </c>
      <c r="C6" s="21" t="s">
        <v>8</v>
      </c>
      <c r="D6" s="22" t="s">
        <v>9</v>
      </c>
      <c r="E6" s="17"/>
      <c r="F6" s="23" t="s">
        <v>10</v>
      </c>
      <c r="G6" s="24" t="s">
        <v>10</v>
      </c>
      <c r="H6" s="17"/>
      <c r="I6" s="23" t="s">
        <v>11</v>
      </c>
      <c r="J6" s="17"/>
      <c r="K6" s="23" t="s">
        <v>11</v>
      </c>
      <c r="L6" s="17"/>
      <c r="M6" s="24" t="s">
        <v>12</v>
      </c>
      <c r="N6" s="17"/>
      <c r="O6" s="24" t="s">
        <v>5</v>
      </c>
      <c r="P6" s="17"/>
      <c r="Z6" s="4"/>
      <c r="AA6" s="4"/>
    </row>
    <row r="7" spans="1:27" x14ac:dyDescent="0.25">
      <c r="A7" s="12"/>
      <c r="B7" s="25" t="s">
        <v>13</v>
      </c>
      <c r="C7" s="26" t="s">
        <v>10</v>
      </c>
      <c r="D7" s="27" t="s">
        <v>14</v>
      </c>
      <c r="E7" s="17"/>
      <c r="F7" s="28" t="s">
        <v>15</v>
      </c>
      <c r="G7" s="28" t="s">
        <v>15</v>
      </c>
      <c r="H7" s="17"/>
      <c r="I7" s="29">
        <v>43466</v>
      </c>
      <c r="J7" s="17"/>
      <c r="K7" s="29">
        <v>43435</v>
      </c>
      <c r="L7" s="17"/>
      <c r="M7" s="28" t="s">
        <v>15</v>
      </c>
      <c r="N7" s="17"/>
      <c r="O7" s="28" t="s">
        <v>16</v>
      </c>
      <c r="P7" s="17"/>
    </row>
    <row r="8" spans="1:27" ht="6" customHeight="1" x14ac:dyDescent="0.25">
      <c r="A8" s="12"/>
      <c r="B8" s="17"/>
      <c r="C8" s="17"/>
      <c r="D8" s="17"/>
      <c r="E8" s="17"/>
      <c r="F8" s="30"/>
      <c r="G8" s="17"/>
      <c r="H8" s="17"/>
      <c r="I8" s="31"/>
      <c r="J8" s="17"/>
      <c r="K8" s="31"/>
      <c r="L8" s="17"/>
      <c r="M8" s="17"/>
      <c r="N8" s="17"/>
      <c r="O8" s="17"/>
      <c r="P8" s="17"/>
    </row>
    <row r="9" spans="1:27" x14ac:dyDescent="0.25">
      <c r="A9" s="12"/>
      <c r="B9" s="19" t="s">
        <v>17</v>
      </c>
      <c r="C9" s="32" t="s">
        <v>18</v>
      </c>
      <c r="D9" s="33" t="s">
        <v>19</v>
      </c>
      <c r="E9" s="34"/>
      <c r="F9" s="35">
        <v>41.588999999999999</v>
      </c>
      <c r="G9" s="36">
        <v>64.087000000000003</v>
      </c>
      <c r="H9" s="13"/>
      <c r="I9" s="37">
        <f>F9+G9</f>
        <v>105.676</v>
      </c>
      <c r="J9" s="13"/>
      <c r="K9" s="37">
        <v>105.72699999999999</v>
      </c>
      <c r="L9" s="13"/>
      <c r="M9" s="37">
        <f>+I9-K9</f>
        <v>-5.0999999999987722E-2</v>
      </c>
      <c r="N9" s="13"/>
      <c r="O9" s="38">
        <f>+I9/K9-1</f>
        <v>-4.8237441713083751E-4</v>
      </c>
      <c r="P9" s="13"/>
      <c r="R9" s="39"/>
      <c r="Z9" s="40"/>
      <c r="AA9" s="41"/>
    </row>
    <row r="10" spans="1:27" x14ac:dyDescent="0.25">
      <c r="A10" s="12"/>
      <c r="B10" s="24" t="s">
        <v>20</v>
      </c>
      <c r="C10" s="42" t="s">
        <v>18</v>
      </c>
      <c r="D10" s="43" t="s">
        <v>21</v>
      </c>
      <c r="E10" s="34"/>
      <c r="F10" s="44">
        <f>+F9</f>
        <v>41.588999999999999</v>
      </c>
      <c r="G10" s="45">
        <v>38.19</v>
      </c>
      <c r="H10" s="13"/>
      <c r="I10" s="46">
        <f>F10+G10</f>
        <v>79.778999999999996</v>
      </c>
      <c r="J10" s="13"/>
      <c r="K10" s="46">
        <v>80.532999999999987</v>
      </c>
      <c r="L10" s="13"/>
      <c r="M10" s="46">
        <f>+I10-K10</f>
        <v>-0.75399999999999068</v>
      </c>
      <c r="N10" s="13"/>
      <c r="O10" s="47">
        <f>+I10/K10-1</f>
        <v>-9.3626215340294472E-3</v>
      </c>
      <c r="P10" s="13"/>
      <c r="R10" s="39"/>
      <c r="Z10" s="40"/>
      <c r="AA10" s="41"/>
    </row>
    <row r="11" spans="1:27" x14ac:dyDescent="0.25">
      <c r="A11" s="12"/>
      <c r="B11" s="24" t="s">
        <v>22</v>
      </c>
      <c r="C11" s="43" t="s">
        <v>18</v>
      </c>
      <c r="D11" s="43" t="s">
        <v>23</v>
      </c>
      <c r="E11" s="34"/>
      <c r="F11" s="44">
        <f>+F9</f>
        <v>41.588999999999999</v>
      </c>
      <c r="G11" s="45">
        <v>20.826000000000001</v>
      </c>
      <c r="H11" s="13"/>
      <c r="I11" s="46">
        <f>F11+G11</f>
        <v>62.414999999999999</v>
      </c>
      <c r="J11" s="13"/>
      <c r="K11" s="46">
        <v>63.640999999999991</v>
      </c>
      <c r="L11" s="13"/>
      <c r="M11" s="46">
        <f>+I11-K11</f>
        <v>-1.225999999999992</v>
      </c>
      <c r="N11" s="13"/>
      <c r="O11" s="47">
        <f>+I11/K11-1</f>
        <v>-1.9264310743074331E-2</v>
      </c>
      <c r="P11" s="13"/>
      <c r="R11" s="39"/>
      <c r="Z11" s="40"/>
      <c r="AA11" s="41"/>
    </row>
    <row r="12" spans="1:27" x14ac:dyDescent="0.25">
      <c r="A12" s="12"/>
      <c r="B12" s="24" t="s">
        <v>24</v>
      </c>
      <c r="C12" s="43"/>
      <c r="D12" s="43"/>
      <c r="E12" s="34"/>
      <c r="F12" s="44"/>
      <c r="G12" s="45"/>
      <c r="H12" s="13"/>
      <c r="I12" s="46"/>
      <c r="J12" s="13"/>
      <c r="K12" s="46"/>
      <c r="L12" s="13"/>
      <c r="M12" s="46"/>
      <c r="N12" s="13"/>
      <c r="O12" s="47"/>
      <c r="P12" s="13"/>
      <c r="R12" s="39"/>
      <c r="Z12" s="40"/>
      <c r="AA12" s="41"/>
    </row>
    <row r="13" spans="1:27" ht="8.25" customHeight="1" x14ac:dyDescent="0.25">
      <c r="A13" s="12"/>
      <c r="B13" s="24"/>
      <c r="C13" s="43"/>
      <c r="D13" s="43"/>
      <c r="E13" s="34"/>
      <c r="F13" s="44"/>
      <c r="G13" s="45"/>
      <c r="H13" s="13"/>
      <c r="I13" s="46"/>
      <c r="J13" s="13"/>
      <c r="K13" s="46"/>
      <c r="L13" s="13"/>
      <c r="M13" s="46"/>
      <c r="N13" s="13"/>
      <c r="O13" s="47"/>
      <c r="P13" s="13"/>
      <c r="R13" s="39"/>
      <c r="Z13" s="40"/>
      <c r="AA13" s="41"/>
    </row>
    <row r="14" spans="1:27" x14ac:dyDescent="0.25">
      <c r="A14" s="12"/>
      <c r="B14" s="24" t="s">
        <v>25</v>
      </c>
      <c r="C14" s="42" t="s">
        <v>26</v>
      </c>
      <c r="D14" s="43" t="s">
        <v>19</v>
      </c>
      <c r="E14" s="34"/>
      <c r="F14" s="44">
        <v>0</v>
      </c>
      <c r="G14" s="45">
        <v>64.087000000000003</v>
      </c>
      <c r="H14" s="13"/>
      <c r="I14" s="46">
        <f>F14+G14</f>
        <v>64.087000000000003</v>
      </c>
      <c r="J14" s="13"/>
      <c r="K14" s="46">
        <v>55.562999999999995</v>
      </c>
      <c r="L14" s="13"/>
      <c r="M14" s="46">
        <f>+I14-K14</f>
        <v>8.524000000000008</v>
      </c>
      <c r="N14" s="13"/>
      <c r="O14" s="47">
        <f>+I14/K14-1</f>
        <v>0.15341144286665598</v>
      </c>
      <c r="P14" s="13"/>
      <c r="R14" s="39"/>
      <c r="Z14" s="40"/>
      <c r="AA14" s="41"/>
    </row>
    <row r="15" spans="1:27" x14ac:dyDescent="0.25">
      <c r="A15" s="12"/>
      <c r="B15" s="24" t="s">
        <v>27</v>
      </c>
      <c r="C15" s="42" t="s">
        <v>26</v>
      </c>
      <c r="D15" s="43" t="s">
        <v>21</v>
      </c>
      <c r="E15" s="34"/>
      <c r="F15" s="44">
        <v>0</v>
      </c>
      <c r="G15" s="45">
        <v>38.19</v>
      </c>
      <c r="H15" s="13"/>
      <c r="I15" s="46">
        <f>F15+G15</f>
        <v>38.19</v>
      </c>
      <c r="J15" s="13"/>
      <c r="K15" s="46">
        <v>30.369</v>
      </c>
      <c r="L15" s="13"/>
      <c r="M15" s="46">
        <f>+I15-K15</f>
        <v>7.820999999999998</v>
      </c>
      <c r="N15" s="13"/>
      <c r="O15" s="47">
        <f>+I15/K15-1</f>
        <v>0.2575323520695445</v>
      </c>
      <c r="P15" s="13"/>
      <c r="R15" s="39"/>
      <c r="Z15" s="40"/>
      <c r="AA15" s="41"/>
    </row>
    <row r="16" spans="1:27" x14ac:dyDescent="0.25">
      <c r="A16" s="12"/>
      <c r="B16" s="24" t="s">
        <v>28</v>
      </c>
      <c r="C16" s="48" t="s">
        <v>26</v>
      </c>
      <c r="D16" s="43" t="s">
        <v>23</v>
      </c>
      <c r="E16" s="34"/>
      <c r="F16" s="44">
        <v>0</v>
      </c>
      <c r="G16" s="45">
        <v>20.826000000000001</v>
      </c>
      <c r="H16" s="13"/>
      <c r="I16" s="46">
        <f>F16+G16</f>
        <v>20.826000000000001</v>
      </c>
      <c r="J16" s="13"/>
      <c r="K16" s="46">
        <v>13.477</v>
      </c>
      <c r="L16" s="13"/>
      <c r="M16" s="46">
        <f>+I16-K16</f>
        <v>7.3490000000000002</v>
      </c>
      <c r="N16" s="13"/>
      <c r="O16" s="47">
        <f>+I16/K16-1</f>
        <v>0.5452993989760333</v>
      </c>
      <c r="P16" s="13"/>
      <c r="R16" s="39"/>
      <c r="Z16" s="40"/>
      <c r="AA16" s="41"/>
    </row>
    <row r="17" spans="1:27" ht="4.5" hidden="1" customHeight="1" x14ac:dyDescent="0.25">
      <c r="A17" s="12"/>
      <c r="B17" s="49"/>
      <c r="C17" s="50"/>
      <c r="D17" s="51"/>
      <c r="E17" s="34"/>
      <c r="F17" s="52"/>
      <c r="G17" s="53"/>
      <c r="H17" s="13"/>
      <c r="I17" s="54"/>
      <c r="J17" s="13"/>
      <c r="K17" s="54"/>
      <c r="L17" s="13"/>
      <c r="M17" s="54"/>
      <c r="N17" s="13"/>
      <c r="O17" s="55"/>
      <c r="P17" s="13"/>
      <c r="R17" s="39"/>
      <c r="Z17" s="40"/>
      <c r="AA17" s="41"/>
    </row>
    <row r="18" spans="1:27" ht="6" customHeight="1" x14ac:dyDescent="0.25">
      <c r="A18" s="12"/>
      <c r="B18" s="56"/>
      <c r="C18" s="57"/>
      <c r="D18" s="58"/>
      <c r="E18" s="34"/>
      <c r="F18" s="59"/>
      <c r="G18" s="60"/>
      <c r="H18" s="13"/>
      <c r="I18" s="61"/>
      <c r="J18" s="13"/>
      <c r="K18" s="61"/>
      <c r="L18" s="13"/>
      <c r="M18" s="61"/>
      <c r="N18" s="13"/>
      <c r="O18" s="62"/>
      <c r="P18" s="13"/>
      <c r="R18" s="39"/>
      <c r="Z18" s="4"/>
    </row>
    <row r="19" spans="1:27" x14ac:dyDescent="0.25">
      <c r="A19" s="12"/>
      <c r="B19" s="19" t="s">
        <v>29</v>
      </c>
      <c r="C19" s="33" t="s">
        <v>30</v>
      </c>
      <c r="D19" s="33"/>
      <c r="E19" s="34"/>
      <c r="F19" s="63">
        <f>+F9</f>
        <v>41.588999999999999</v>
      </c>
      <c r="G19" s="36">
        <v>20.844000000000001</v>
      </c>
      <c r="H19" s="13"/>
      <c r="I19" s="37">
        <f>F19+G19</f>
        <v>62.433</v>
      </c>
      <c r="J19" s="13"/>
      <c r="K19" s="37">
        <v>63.787999999999997</v>
      </c>
      <c r="L19" s="13"/>
      <c r="M19" s="37">
        <f>+I19-K19</f>
        <v>-1.3549999999999969</v>
      </c>
      <c r="N19" s="13"/>
      <c r="O19" s="38">
        <f>+I19/K19-1</f>
        <v>-2.1242239919734063E-2</v>
      </c>
      <c r="P19" s="13"/>
      <c r="R19" s="39"/>
      <c r="Z19" s="40"/>
      <c r="AA19" s="41"/>
    </row>
    <row r="20" spans="1:27" x14ac:dyDescent="0.25">
      <c r="A20" s="12"/>
      <c r="B20" s="24" t="s">
        <v>31</v>
      </c>
      <c r="C20" s="43"/>
      <c r="D20" s="43"/>
      <c r="E20" s="34"/>
      <c r="F20" s="44"/>
      <c r="G20" s="45"/>
      <c r="H20" s="13"/>
      <c r="I20" s="46"/>
      <c r="J20" s="13"/>
      <c r="K20" s="46"/>
      <c r="L20" s="13"/>
      <c r="M20" s="46"/>
      <c r="N20" s="13"/>
      <c r="O20" s="47"/>
      <c r="P20" s="13"/>
      <c r="R20" s="39"/>
      <c r="Z20" s="40"/>
      <c r="AA20" s="41"/>
    </row>
    <row r="21" spans="1:27" ht="8.25" customHeight="1" x14ac:dyDescent="0.25">
      <c r="A21" s="12"/>
      <c r="B21" s="24"/>
      <c r="C21" s="43"/>
      <c r="D21" s="43"/>
      <c r="E21" s="34"/>
      <c r="F21" s="44"/>
      <c r="G21" s="45"/>
      <c r="H21" s="13"/>
      <c r="I21" s="46"/>
      <c r="J21" s="13"/>
      <c r="K21" s="46"/>
      <c r="L21" s="13"/>
      <c r="M21" s="46"/>
      <c r="N21" s="13"/>
      <c r="O21" s="47"/>
      <c r="P21" s="13"/>
      <c r="R21" s="39"/>
      <c r="Z21" s="40"/>
      <c r="AA21" s="41"/>
    </row>
    <row r="22" spans="1:27" x14ac:dyDescent="0.25">
      <c r="A22" s="12"/>
      <c r="B22" s="24" t="s">
        <v>32</v>
      </c>
      <c r="C22" s="43" t="s">
        <v>33</v>
      </c>
      <c r="D22" s="43"/>
      <c r="E22" s="34"/>
      <c r="F22" s="44">
        <v>0</v>
      </c>
      <c r="G22" s="45">
        <v>20.844000000000001</v>
      </c>
      <c r="H22" s="13"/>
      <c r="I22" s="46">
        <f>F22+G22</f>
        <v>20.844000000000001</v>
      </c>
      <c r="J22" s="13"/>
      <c r="K22" s="46">
        <v>13.624000000000001</v>
      </c>
      <c r="L22" s="13"/>
      <c r="M22" s="46">
        <f>+I22-K22</f>
        <v>7.2200000000000006</v>
      </c>
      <c r="N22" s="13"/>
      <c r="O22" s="47">
        <f>+I22/K22-1</f>
        <v>0.52994715208455667</v>
      </c>
      <c r="P22" s="13"/>
      <c r="R22" s="39"/>
      <c r="Z22" s="40"/>
      <c r="AA22" s="41"/>
    </row>
    <row r="23" spans="1:27" x14ac:dyDescent="0.25">
      <c r="A23" s="12"/>
      <c r="B23" s="28" t="s">
        <v>34</v>
      </c>
      <c r="C23" s="64"/>
      <c r="D23" s="64"/>
      <c r="E23" s="34"/>
      <c r="F23" s="65"/>
      <c r="G23" s="66"/>
      <c r="H23" s="13"/>
      <c r="I23" s="67"/>
      <c r="J23" s="13"/>
      <c r="K23" s="67"/>
      <c r="L23" s="13"/>
      <c r="M23" s="67"/>
      <c r="N23" s="13"/>
      <c r="O23" s="68"/>
      <c r="P23" s="13"/>
      <c r="R23" s="39"/>
      <c r="Z23" s="40"/>
      <c r="AA23" s="41"/>
    </row>
    <row r="24" spans="1:27" ht="6" customHeight="1" x14ac:dyDescent="0.25">
      <c r="A24" s="12"/>
      <c r="B24" s="13"/>
      <c r="C24" s="34"/>
      <c r="D24" s="34"/>
      <c r="E24" s="34"/>
      <c r="F24" s="69"/>
      <c r="G24" s="70"/>
      <c r="H24" s="13"/>
      <c r="I24" s="71"/>
      <c r="J24" s="13"/>
      <c r="K24" s="71"/>
      <c r="L24" s="13"/>
      <c r="M24" s="71"/>
      <c r="N24" s="13"/>
      <c r="O24" s="72"/>
      <c r="P24" s="13"/>
      <c r="R24" s="39"/>
      <c r="Z24" s="4"/>
    </row>
    <row r="25" spans="1:27" x14ac:dyDescent="0.25">
      <c r="A25" s="12"/>
      <c r="B25" s="73" t="s">
        <v>35</v>
      </c>
      <c r="C25" s="33"/>
      <c r="D25" s="33"/>
      <c r="E25" s="34"/>
      <c r="F25" s="63"/>
      <c r="G25" s="36"/>
      <c r="H25" s="13"/>
      <c r="I25" s="37"/>
      <c r="J25" s="13"/>
      <c r="K25" s="37"/>
      <c r="L25" s="13"/>
      <c r="M25" s="37"/>
      <c r="N25" s="13"/>
      <c r="O25" s="38"/>
      <c r="P25" s="13"/>
      <c r="R25" s="39"/>
      <c r="Z25" s="4"/>
    </row>
    <row r="26" spans="1:27" x14ac:dyDescent="0.25">
      <c r="A26" s="12"/>
      <c r="B26" s="24" t="s">
        <v>36</v>
      </c>
      <c r="C26" s="43" t="s">
        <v>37</v>
      </c>
      <c r="D26" s="43"/>
      <c r="E26" s="34"/>
      <c r="F26" s="44">
        <f>+F9</f>
        <v>41.588999999999999</v>
      </c>
      <c r="G26" s="45">
        <v>17.716000000000001</v>
      </c>
      <c r="H26" s="13"/>
      <c r="I26" s="46">
        <f>F26+G26</f>
        <v>59.305</v>
      </c>
      <c r="J26" s="13"/>
      <c r="K26" s="46">
        <v>64.390999999999991</v>
      </c>
      <c r="L26" s="13"/>
      <c r="M26" s="46">
        <f>+I26-K26</f>
        <v>-5.0859999999999914</v>
      </c>
      <c r="N26" s="13"/>
      <c r="O26" s="47">
        <f>+I26/K26-1</f>
        <v>-7.8986193722725084E-2</v>
      </c>
      <c r="P26" s="13"/>
      <c r="R26" s="39"/>
      <c r="Z26" s="4"/>
      <c r="AA26" s="41"/>
    </row>
    <row r="27" spans="1:27" x14ac:dyDescent="0.25">
      <c r="A27" s="12"/>
      <c r="B27" s="24" t="s">
        <v>38</v>
      </c>
      <c r="C27" s="43" t="s">
        <v>39</v>
      </c>
      <c r="D27" s="43"/>
      <c r="E27" s="34"/>
      <c r="F27" s="44">
        <v>0</v>
      </c>
      <c r="G27" s="45">
        <v>17.716000000000001</v>
      </c>
      <c r="H27" s="13"/>
      <c r="I27" s="46">
        <f>F27+G27</f>
        <v>17.716000000000001</v>
      </c>
      <c r="J27" s="13"/>
      <c r="K27" s="46">
        <v>14.227</v>
      </c>
      <c r="L27" s="13"/>
      <c r="M27" s="46">
        <f>+I27-K27</f>
        <v>3.4890000000000008</v>
      </c>
      <c r="N27" s="13"/>
      <c r="O27" s="47">
        <f>+I27/K27-1</f>
        <v>0.24523792788360166</v>
      </c>
      <c r="P27" s="13"/>
      <c r="R27" s="39"/>
      <c r="Z27" s="4"/>
      <c r="AA27" s="41"/>
    </row>
    <row r="28" spans="1:27" ht="6.75" customHeight="1" x14ac:dyDescent="0.25">
      <c r="A28" s="12"/>
      <c r="B28" s="74"/>
      <c r="C28" s="64"/>
      <c r="D28" s="64"/>
      <c r="E28" s="34"/>
      <c r="F28" s="65"/>
      <c r="G28" s="66"/>
      <c r="H28" s="13"/>
      <c r="I28" s="67"/>
      <c r="J28" s="13"/>
      <c r="K28" s="67"/>
      <c r="L28" s="13"/>
      <c r="M28" s="67"/>
      <c r="N28" s="13"/>
      <c r="O28" s="68"/>
      <c r="P28" s="13"/>
      <c r="R28" s="39"/>
      <c r="Z28" s="4"/>
    </row>
    <row r="29" spans="1:27" ht="3.75" customHeight="1" x14ac:dyDescent="0.25">
      <c r="A29" s="12"/>
      <c r="B29" s="17"/>
      <c r="C29" s="17"/>
      <c r="D29" s="17"/>
      <c r="E29" s="17"/>
      <c r="F29" s="75"/>
      <c r="G29" s="76"/>
      <c r="H29" s="17"/>
      <c r="I29" s="31"/>
      <c r="J29" s="17"/>
      <c r="K29" s="31"/>
      <c r="L29" s="17"/>
      <c r="M29" s="17"/>
      <c r="N29" s="17"/>
      <c r="O29" s="17"/>
      <c r="P29" s="17"/>
      <c r="R29" s="39"/>
      <c r="Z29" s="4"/>
    </row>
    <row r="30" spans="1:27" ht="12" customHeight="1" x14ac:dyDescent="0.25">
      <c r="A30" s="12"/>
      <c r="B30" s="19"/>
      <c r="C30" s="33" t="s">
        <v>40</v>
      </c>
      <c r="D30" s="33"/>
      <c r="E30" s="34"/>
      <c r="F30" s="63">
        <f>+F9</f>
        <v>41.588999999999999</v>
      </c>
      <c r="G30" s="36">
        <v>16.364000000000001</v>
      </c>
      <c r="H30" s="13"/>
      <c r="I30" s="37">
        <f>F30+G30</f>
        <v>57.953000000000003</v>
      </c>
      <c r="J30" s="13"/>
      <c r="K30" s="37">
        <v>61.701999999999991</v>
      </c>
      <c r="L30" s="13"/>
      <c r="M30" s="37">
        <f>+I30-K30</f>
        <v>-3.7489999999999881</v>
      </c>
      <c r="N30" s="13"/>
      <c r="O30" s="38">
        <f>+I30/K30-1</f>
        <v>-6.0759780882305048E-2</v>
      </c>
      <c r="P30" s="13"/>
      <c r="R30" s="39"/>
      <c r="Z30" s="40"/>
      <c r="AA30" s="41"/>
    </row>
    <row r="31" spans="1:27" ht="12" customHeight="1" x14ac:dyDescent="0.25">
      <c r="A31" s="12"/>
      <c r="B31" s="24" t="s">
        <v>41</v>
      </c>
      <c r="C31" s="77" t="s">
        <v>42</v>
      </c>
      <c r="D31" s="43"/>
      <c r="E31" s="34"/>
      <c r="F31" s="44">
        <f>+F9</f>
        <v>41.588999999999999</v>
      </c>
      <c r="G31" s="45">
        <v>119.5</v>
      </c>
      <c r="H31" s="13"/>
      <c r="I31" s="46">
        <f>F31+G31</f>
        <v>161.089</v>
      </c>
      <c r="J31" s="13"/>
      <c r="K31" s="46">
        <v>164.83799999999999</v>
      </c>
      <c r="L31" s="13"/>
      <c r="M31" s="46">
        <f>+I31-K31</f>
        <v>-3.7489999999999952</v>
      </c>
      <c r="N31" s="13"/>
      <c r="O31" s="47">
        <f>+I31/K31-1</f>
        <v>-2.2743542144408435E-2</v>
      </c>
      <c r="P31" s="13"/>
      <c r="R31" s="39"/>
      <c r="Z31" s="40"/>
      <c r="AA31" s="41"/>
    </row>
    <row r="32" spans="1:27" ht="12" customHeight="1" x14ac:dyDescent="0.25">
      <c r="A32" s="12"/>
      <c r="B32" s="24" t="s">
        <v>43</v>
      </c>
      <c r="C32" s="43" t="s">
        <v>44</v>
      </c>
      <c r="D32" s="43"/>
      <c r="E32" s="34"/>
      <c r="F32" s="44">
        <v>0</v>
      </c>
      <c r="G32" s="45">
        <v>16.364000000000001</v>
      </c>
      <c r="H32" s="13"/>
      <c r="I32" s="46">
        <f>F32+G32</f>
        <v>16.364000000000001</v>
      </c>
      <c r="J32" s="13"/>
      <c r="K32" s="46">
        <v>11.388</v>
      </c>
      <c r="L32" s="13"/>
      <c r="M32" s="46">
        <f>+I32-K32</f>
        <v>4.9760000000000009</v>
      </c>
      <c r="N32" s="13"/>
      <c r="O32" s="47">
        <f>+I32/K32-1</f>
        <v>0.43695117667720407</v>
      </c>
      <c r="P32" s="13"/>
      <c r="R32" s="39"/>
      <c r="Z32" s="40"/>
      <c r="AA32" s="41"/>
    </row>
    <row r="33" spans="1:27" ht="12" customHeight="1" x14ac:dyDescent="0.25">
      <c r="A33" s="12"/>
      <c r="B33" s="28"/>
      <c r="C33" s="64"/>
      <c r="D33" s="64"/>
      <c r="E33" s="34"/>
      <c r="F33" s="65"/>
      <c r="G33" s="66"/>
      <c r="H33" s="13"/>
      <c r="I33" s="67"/>
      <c r="J33" s="13"/>
      <c r="K33" s="67"/>
      <c r="L33" s="13"/>
      <c r="M33" s="67"/>
      <c r="N33" s="13"/>
      <c r="O33" s="68"/>
      <c r="P33" s="13"/>
      <c r="Z33" s="40"/>
      <c r="AA33" s="41"/>
    </row>
    <row r="34" spans="1:27" ht="5.25" customHeight="1" x14ac:dyDescent="0.25">
      <c r="A34" s="78"/>
      <c r="B34" s="79"/>
      <c r="C34" s="79"/>
      <c r="D34" s="79"/>
      <c r="E34" s="79"/>
      <c r="F34" s="80"/>
      <c r="G34" s="79"/>
      <c r="H34" s="79"/>
      <c r="I34" s="81"/>
      <c r="J34" s="79"/>
      <c r="K34" s="81"/>
      <c r="L34" s="79"/>
      <c r="M34" s="79"/>
      <c r="N34" s="79"/>
      <c r="O34" s="79"/>
      <c r="P34" s="79"/>
      <c r="Z34" s="4"/>
    </row>
    <row r="35" spans="1:27" x14ac:dyDescent="0.25">
      <c r="A35" s="4" t="s">
        <v>45</v>
      </c>
      <c r="B35" s="4"/>
      <c r="C35" s="82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W35" s="39"/>
    </row>
    <row r="36" spans="1:27" x14ac:dyDescent="0.25">
      <c r="A36" s="83"/>
      <c r="B36" s="84"/>
      <c r="C36" s="85"/>
      <c r="D36" s="85"/>
      <c r="E36" s="85"/>
      <c r="F36" s="85"/>
      <c r="G36" s="8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W36" s="39"/>
    </row>
    <row r="37" spans="1:27" x14ac:dyDescent="0.25">
      <c r="A37" s="83"/>
      <c r="B37" s="86"/>
      <c r="C37" s="86"/>
      <c r="D37" s="86"/>
      <c r="E37" s="86"/>
      <c r="F37" s="86"/>
      <c r="G37" s="86"/>
      <c r="H37" s="4"/>
      <c r="I37" s="4"/>
      <c r="J37" s="4"/>
      <c r="K37" s="4"/>
      <c r="L37" s="4"/>
      <c r="M37" s="4"/>
      <c r="N37" s="4"/>
      <c r="O37" s="4"/>
      <c r="Q37" s="4"/>
      <c r="R37" s="4"/>
      <c r="S37" s="4"/>
      <c r="T37" s="4"/>
      <c r="U37" s="4"/>
      <c r="W37" s="39"/>
    </row>
    <row r="38" spans="1:27" x14ac:dyDescent="0.25">
      <c r="A38" s="87" t="s">
        <v>59</v>
      </c>
      <c r="B38" s="86"/>
      <c r="C38" s="86"/>
      <c r="D38" s="86"/>
      <c r="E38" s="86"/>
      <c r="F38" s="86"/>
      <c r="G38" s="86"/>
      <c r="H38" s="4"/>
      <c r="I38" s="4"/>
      <c r="J38" s="4"/>
      <c r="K38" s="4"/>
      <c r="L38" s="4"/>
      <c r="M38" s="4"/>
      <c r="N38" s="4"/>
      <c r="O38" s="4"/>
      <c r="Q38" s="4"/>
      <c r="R38" s="4"/>
      <c r="S38" s="4"/>
      <c r="W38" s="39"/>
    </row>
    <row r="39" spans="1:27" x14ac:dyDescent="0.25">
      <c r="A39" s="83" t="s">
        <v>60</v>
      </c>
      <c r="B39" s="86"/>
      <c r="C39" s="86"/>
      <c r="D39" s="86"/>
      <c r="E39" s="86"/>
      <c r="F39" s="86"/>
      <c r="G39" s="86"/>
      <c r="H39" s="4"/>
      <c r="I39" s="4"/>
      <c r="J39" s="4"/>
      <c r="K39" s="4"/>
      <c r="L39" s="4"/>
      <c r="M39" s="4"/>
      <c r="N39" s="4"/>
      <c r="O39" s="4"/>
      <c r="Q39" s="4"/>
      <c r="R39" s="4"/>
      <c r="S39" s="4"/>
      <c r="W39" s="39"/>
    </row>
    <row r="40" spans="1:27" x14ac:dyDescent="0.25">
      <c r="A40" s="83" t="s">
        <v>61</v>
      </c>
      <c r="B40" s="86"/>
      <c r="C40" s="86"/>
      <c r="D40" s="86"/>
      <c r="E40" s="86"/>
      <c r="F40" s="86"/>
      <c r="G40" s="86"/>
      <c r="H40" s="4"/>
      <c r="I40" s="4"/>
      <c r="J40" s="4"/>
      <c r="K40" s="4"/>
      <c r="L40" s="4"/>
      <c r="M40" s="4"/>
      <c r="N40" s="4"/>
      <c r="O40" s="4"/>
      <c r="Q40" s="4"/>
      <c r="R40" s="4"/>
      <c r="S40" s="4"/>
      <c r="W40" s="39"/>
    </row>
    <row r="41" spans="1:27" x14ac:dyDescent="0.25">
      <c r="A41" s="83" t="s">
        <v>48</v>
      </c>
      <c r="B41" s="86"/>
      <c r="C41" s="86"/>
      <c r="D41" s="86"/>
      <c r="E41" s="86"/>
      <c r="F41" s="86"/>
      <c r="G41" s="86"/>
      <c r="H41" s="4"/>
      <c r="I41" s="4"/>
      <c r="J41" s="4"/>
      <c r="K41" s="4"/>
      <c r="L41" s="4"/>
      <c r="M41" s="4"/>
      <c r="N41" s="4"/>
      <c r="O41" s="4"/>
      <c r="Q41" s="4"/>
      <c r="R41" s="4"/>
      <c r="S41" s="4"/>
      <c r="W41" s="39"/>
    </row>
    <row r="42" spans="1:27" x14ac:dyDescent="0.25">
      <c r="A42" s="88" t="s">
        <v>62</v>
      </c>
      <c r="B42" s="86"/>
      <c r="C42" s="86"/>
      <c r="D42" s="86"/>
      <c r="E42" s="86"/>
      <c r="F42" s="86"/>
      <c r="G42" s="86"/>
      <c r="H42" s="4"/>
      <c r="I42" s="4"/>
      <c r="J42" s="4"/>
      <c r="K42" s="4"/>
      <c r="L42" s="4"/>
      <c r="M42" s="4"/>
      <c r="N42" s="4"/>
      <c r="O42" s="4"/>
      <c r="Q42" s="4"/>
      <c r="R42" s="4"/>
      <c r="S42" s="4"/>
    </row>
    <row r="43" spans="1:27" x14ac:dyDescent="0.25">
      <c r="A43" s="83" t="s">
        <v>63</v>
      </c>
      <c r="B43" s="86"/>
      <c r="C43" s="86"/>
      <c r="D43" s="86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Q43" s="4"/>
      <c r="R43" s="4"/>
      <c r="S43" s="4"/>
    </row>
    <row r="44" spans="1:27" x14ac:dyDescent="0.25">
      <c r="A44" s="89" t="s">
        <v>64</v>
      </c>
      <c r="B44" s="86"/>
      <c r="C44" s="86"/>
      <c r="D44" s="86"/>
      <c r="E44" s="86"/>
      <c r="F44" s="86"/>
      <c r="G44" s="86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</row>
    <row r="45" spans="1:27" x14ac:dyDescent="0.25">
      <c r="A45" s="83" t="s">
        <v>65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</row>
    <row r="46" spans="1:27" x14ac:dyDescent="0.25">
      <c r="A46" s="83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</row>
    <row r="47" spans="1:27" x14ac:dyDescent="0.25">
      <c r="A47" s="83"/>
      <c r="B47" s="4"/>
      <c r="C47" s="90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</row>
    <row r="48" spans="1:27" x14ac:dyDescent="0.25"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</row>
  </sheetData>
  <printOptions horizontalCentered="1" verticalCentered="1"/>
  <pageMargins left="0" right="0" top="0" bottom="0" header="0.5" footer="0.5"/>
  <pageSetup scale="94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C43886-1C93-4744-A0F0-667C568F334E}">
  <sheetPr>
    <pageSetUpPr fitToPage="1"/>
  </sheetPr>
  <dimension ref="A1:AA48"/>
  <sheetViews>
    <sheetView workbookViewId="0"/>
  </sheetViews>
  <sheetFormatPr defaultRowHeight="12.5" x14ac:dyDescent="0.25"/>
  <cols>
    <col min="1" max="1" width="2" customWidth="1"/>
    <col min="2" max="2" width="24.7265625" customWidth="1"/>
    <col min="3" max="3" width="11" customWidth="1"/>
    <col min="4" max="4" width="7.7265625" customWidth="1"/>
    <col min="5" max="5" width="1" customWidth="1"/>
    <col min="6" max="6" width="11.7265625" customWidth="1"/>
    <col min="7" max="7" width="10.54296875" customWidth="1"/>
    <col min="8" max="8" width="0.7265625" customWidth="1"/>
    <col min="9" max="9" width="10" customWidth="1"/>
    <col min="10" max="10" width="1.1796875" customWidth="1"/>
    <col min="11" max="11" width="10" customWidth="1"/>
    <col min="12" max="12" width="1" customWidth="1"/>
    <col min="14" max="14" width="1" customWidth="1"/>
    <col min="15" max="15" width="9.26953125" customWidth="1"/>
    <col min="16" max="16" width="0.7265625" customWidth="1"/>
    <col min="17" max="25" width="7.7265625" customWidth="1"/>
  </cols>
  <sheetData>
    <row r="1" spans="1:27" ht="15" customHeight="1" x14ac:dyDescent="0.3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4"/>
      <c r="R1" s="4"/>
      <c r="S1" s="4"/>
      <c r="T1" s="4"/>
      <c r="U1" s="4"/>
      <c r="V1" s="4"/>
    </row>
    <row r="2" spans="1:27" ht="14.25" customHeight="1" x14ac:dyDescent="0.35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7"/>
      <c r="Q2" s="4"/>
      <c r="R2" s="4"/>
      <c r="S2" s="4"/>
      <c r="T2" s="4"/>
      <c r="U2" s="4"/>
      <c r="V2" s="4"/>
    </row>
    <row r="3" spans="1:27" ht="14.25" customHeight="1" x14ac:dyDescent="0.35">
      <c r="A3" s="8">
        <v>43497</v>
      </c>
      <c r="B3" s="9"/>
      <c r="C3" s="9"/>
      <c r="D3" s="9"/>
      <c r="E3" s="9"/>
      <c r="F3" s="10"/>
      <c r="G3" s="9"/>
      <c r="H3" s="9"/>
      <c r="I3" s="9"/>
      <c r="J3" s="9"/>
      <c r="K3" s="9"/>
      <c r="L3" s="9"/>
      <c r="M3" s="9"/>
      <c r="N3" s="9"/>
      <c r="O3" s="9"/>
      <c r="P3" s="11"/>
      <c r="Q3" s="4"/>
      <c r="R3" s="4"/>
      <c r="S3" s="4"/>
      <c r="T3" s="4"/>
      <c r="U3" s="4"/>
      <c r="V3" s="4"/>
    </row>
    <row r="4" spans="1:27" ht="11.25" customHeight="1" x14ac:dyDescent="0.25">
      <c r="A4" s="12"/>
      <c r="B4" s="13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5"/>
      <c r="Q4" s="4"/>
      <c r="R4" s="4"/>
      <c r="S4" s="4"/>
      <c r="T4" s="4"/>
      <c r="U4" s="4"/>
      <c r="V4" s="4"/>
    </row>
    <row r="5" spans="1:27" ht="11.25" customHeight="1" x14ac:dyDescent="0.25">
      <c r="A5" s="12"/>
      <c r="B5" s="13"/>
      <c r="C5" s="16"/>
      <c r="D5" s="17"/>
      <c r="E5" s="17"/>
      <c r="F5" s="18" t="s">
        <v>2</v>
      </c>
      <c r="G5" s="19" t="s">
        <v>3</v>
      </c>
      <c r="H5" s="17"/>
      <c r="I5" s="18" t="s">
        <v>4</v>
      </c>
      <c r="J5" s="17"/>
      <c r="K5" s="18" t="s">
        <v>4</v>
      </c>
      <c r="L5" s="17"/>
      <c r="M5" s="19" t="s">
        <v>5</v>
      </c>
      <c r="N5" s="17"/>
      <c r="O5" s="19" t="s">
        <v>6</v>
      </c>
      <c r="P5" s="17"/>
      <c r="Q5" s="4"/>
      <c r="R5" s="4"/>
      <c r="S5" s="4"/>
      <c r="T5" s="4"/>
      <c r="U5" s="4"/>
      <c r="V5" s="4"/>
    </row>
    <row r="6" spans="1:27" x14ac:dyDescent="0.25">
      <c r="A6" s="12"/>
      <c r="B6" s="20" t="s">
        <v>7</v>
      </c>
      <c r="C6" s="21" t="s">
        <v>8</v>
      </c>
      <c r="D6" s="22" t="s">
        <v>9</v>
      </c>
      <c r="E6" s="17"/>
      <c r="F6" s="23" t="s">
        <v>10</v>
      </c>
      <c r="G6" s="24" t="s">
        <v>10</v>
      </c>
      <c r="H6" s="17"/>
      <c r="I6" s="23" t="s">
        <v>11</v>
      </c>
      <c r="J6" s="17"/>
      <c r="K6" s="23" t="s">
        <v>11</v>
      </c>
      <c r="L6" s="17"/>
      <c r="M6" s="24" t="s">
        <v>12</v>
      </c>
      <c r="N6" s="17"/>
      <c r="O6" s="24" t="s">
        <v>5</v>
      </c>
      <c r="P6" s="17"/>
      <c r="Z6" s="4"/>
      <c r="AA6" s="4"/>
    </row>
    <row r="7" spans="1:27" x14ac:dyDescent="0.25">
      <c r="A7" s="12"/>
      <c r="B7" s="25" t="s">
        <v>13</v>
      </c>
      <c r="C7" s="26" t="s">
        <v>10</v>
      </c>
      <c r="D7" s="27" t="s">
        <v>14</v>
      </c>
      <c r="E7" s="17"/>
      <c r="F7" s="28" t="s">
        <v>15</v>
      </c>
      <c r="G7" s="28" t="s">
        <v>15</v>
      </c>
      <c r="H7" s="17"/>
      <c r="I7" s="29">
        <v>43497</v>
      </c>
      <c r="J7" s="17"/>
      <c r="K7" s="29">
        <v>43466</v>
      </c>
      <c r="L7" s="17"/>
      <c r="M7" s="28" t="s">
        <v>15</v>
      </c>
      <c r="N7" s="17"/>
      <c r="O7" s="28" t="s">
        <v>16</v>
      </c>
      <c r="P7" s="17"/>
    </row>
    <row r="8" spans="1:27" ht="6" customHeight="1" x14ac:dyDescent="0.25">
      <c r="A8" s="12"/>
      <c r="B8" s="17"/>
      <c r="C8" s="17"/>
      <c r="D8" s="17"/>
      <c r="E8" s="17"/>
      <c r="F8" s="30"/>
      <c r="G8" s="17"/>
      <c r="H8" s="17"/>
      <c r="I8" s="31"/>
      <c r="J8" s="17"/>
      <c r="K8" s="31"/>
      <c r="L8" s="17"/>
      <c r="M8" s="17"/>
      <c r="N8" s="17"/>
      <c r="O8" s="17"/>
      <c r="P8" s="17"/>
    </row>
    <row r="9" spans="1:27" x14ac:dyDescent="0.25">
      <c r="A9" s="12"/>
      <c r="B9" s="19" t="s">
        <v>17</v>
      </c>
      <c r="C9" s="32" t="s">
        <v>18</v>
      </c>
      <c r="D9" s="33" t="s">
        <v>19</v>
      </c>
      <c r="E9" s="34"/>
      <c r="F9" s="35">
        <v>34.850999999999999</v>
      </c>
      <c r="G9" s="36">
        <v>64.087000000000003</v>
      </c>
      <c r="H9" s="13"/>
      <c r="I9" s="37">
        <f>F9+G9</f>
        <v>98.938000000000002</v>
      </c>
      <c r="J9" s="13"/>
      <c r="K9" s="37">
        <v>105.676</v>
      </c>
      <c r="L9" s="13"/>
      <c r="M9" s="37">
        <f>+I9-K9</f>
        <v>-6.7379999999999995</v>
      </c>
      <c r="N9" s="13"/>
      <c r="O9" s="38">
        <f>+I9/K9-1</f>
        <v>-6.3760929633975505E-2</v>
      </c>
      <c r="P9" s="13"/>
      <c r="R9" s="39"/>
      <c r="Z9" s="40"/>
      <c r="AA9" s="41"/>
    </row>
    <row r="10" spans="1:27" x14ac:dyDescent="0.25">
      <c r="A10" s="12"/>
      <c r="B10" s="24" t="s">
        <v>20</v>
      </c>
      <c r="C10" s="42" t="s">
        <v>18</v>
      </c>
      <c r="D10" s="43" t="s">
        <v>21</v>
      </c>
      <c r="E10" s="34"/>
      <c r="F10" s="44">
        <f>+F9</f>
        <v>34.850999999999999</v>
      </c>
      <c r="G10" s="45">
        <v>38.19</v>
      </c>
      <c r="H10" s="13"/>
      <c r="I10" s="46">
        <f>F10+G10</f>
        <v>73.040999999999997</v>
      </c>
      <c r="J10" s="13"/>
      <c r="K10" s="46">
        <v>79.778999999999996</v>
      </c>
      <c r="L10" s="13"/>
      <c r="M10" s="46">
        <f>+I10-K10</f>
        <v>-6.7379999999999995</v>
      </c>
      <c r="N10" s="13"/>
      <c r="O10" s="47">
        <f>+I10/K10-1</f>
        <v>-8.4458316098221298E-2</v>
      </c>
      <c r="P10" s="13"/>
      <c r="R10" s="39"/>
      <c r="Z10" s="40"/>
      <c r="AA10" s="41"/>
    </row>
    <row r="11" spans="1:27" x14ac:dyDescent="0.25">
      <c r="A11" s="12"/>
      <c r="B11" s="24" t="s">
        <v>22</v>
      </c>
      <c r="C11" s="43" t="s">
        <v>18</v>
      </c>
      <c r="D11" s="43" t="s">
        <v>23</v>
      </c>
      <c r="E11" s="34"/>
      <c r="F11" s="44">
        <f>+F9</f>
        <v>34.850999999999999</v>
      </c>
      <c r="G11" s="45">
        <v>20.826000000000001</v>
      </c>
      <c r="H11" s="13"/>
      <c r="I11" s="46">
        <f>F11+G11</f>
        <v>55.677</v>
      </c>
      <c r="J11" s="13"/>
      <c r="K11" s="46">
        <v>62.414999999999999</v>
      </c>
      <c r="L11" s="13"/>
      <c r="M11" s="46">
        <f>+I11-K11</f>
        <v>-6.7379999999999995</v>
      </c>
      <c r="N11" s="13"/>
      <c r="O11" s="47">
        <f>+I11/K11-1</f>
        <v>-0.10795481855323241</v>
      </c>
      <c r="P11" s="13"/>
      <c r="R11" s="39"/>
      <c r="Z11" s="40"/>
      <c r="AA11" s="41"/>
    </row>
    <row r="12" spans="1:27" x14ac:dyDescent="0.25">
      <c r="A12" s="12"/>
      <c r="B12" s="24" t="s">
        <v>24</v>
      </c>
      <c r="C12" s="43"/>
      <c r="D12" s="43"/>
      <c r="E12" s="34"/>
      <c r="F12" s="44"/>
      <c r="G12" s="45"/>
      <c r="H12" s="13"/>
      <c r="I12" s="46"/>
      <c r="J12" s="13"/>
      <c r="K12" s="46"/>
      <c r="L12" s="13"/>
      <c r="M12" s="46"/>
      <c r="N12" s="13"/>
      <c r="O12" s="47"/>
      <c r="P12" s="13"/>
      <c r="R12" s="39"/>
      <c r="Z12" s="40"/>
      <c r="AA12" s="41"/>
    </row>
    <row r="13" spans="1:27" ht="8.25" customHeight="1" x14ac:dyDescent="0.25">
      <c r="A13" s="12"/>
      <c r="B13" s="24"/>
      <c r="C13" s="43"/>
      <c r="D13" s="43"/>
      <c r="E13" s="34"/>
      <c r="F13" s="44"/>
      <c r="G13" s="45"/>
      <c r="H13" s="13"/>
      <c r="I13" s="46"/>
      <c r="J13" s="13"/>
      <c r="K13" s="46"/>
      <c r="L13" s="13"/>
      <c r="M13" s="46"/>
      <c r="N13" s="13"/>
      <c r="O13" s="47"/>
      <c r="P13" s="13"/>
      <c r="R13" s="39"/>
      <c r="Z13" s="40"/>
      <c r="AA13" s="41"/>
    </row>
    <row r="14" spans="1:27" x14ac:dyDescent="0.25">
      <c r="A14" s="12"/>
      <c r="B14" s="24" t="s">
        <v>25</v>
      </c>
      <c r="C14" s="42" t="s">
        <v>26</v>
      </c>
      <c r="D14" s="43" t="s">
        <v>19</v>
      </c>
      <c r="E14" s="34"/>
      <c r="F14" s="44">
        <v>0</v>
      </c>
      <c r="G14" s="45">
        <v>64.087000000000003</v>
      </c>
      <c r="H14" s="13"/>
      <c r="I14" s="46">
        <f>F14+G14</f>
        <v>64.087000000000003</v>
      </c>
      <c r="J14" s="13"/>
      <c r="K14" s="46">
        <v>64.087000000000003</v>
      </c>
      <c r="L14" s="13"/>
      <c r="M14" s="46">
        <f>+I14-K14</f>
        <v>0</v>
      </c>
      <c r="N14" s="13"/>
      <c r="O14" s="47">
        <f>+I14/K14-1</f>
        <v>0</v>
      </c>
      <c r="P14" s="13"/>
      <c r="R14" s="39"/>
      <c r="Z14" s="40"/>
      <c r="AA14" s="41"/>
    </row>
    <row r="15" spans="1:27" x14ac:dyDescent="0.25">
      <c r="A15" s="12"/>
      <c r="B15" s="24" t="s">
        <v>27</v>
      </c>
      <c r="C15" s="42" t="s">
        <v>26</v>
      </c>
      <c r="D15" s="43" t="s">
        <v>21</v>
      </c>
      <c r="E15" s="34"/>
      <c r="F15" s="44">
        <v>0</v>
      </c>
      <c r="G15" s="45">
        <v>38.19</v>
      </c>
      <c r="H15" s="13"/>
      <c r="I15" s="46">
        <f>F15+G15</f>
        <v>38.19</v>
      </c>
      <c r="J15" s="13"/>
      <c r="K15" s="46">
        <v>38.19</v>
      </c>
      <c r="L15" s="13"/>
      <c r="M15" s="46">
        <f>+I15-K15</f>
        <v>0</v>
      </c>
      <c r="N15" s="13"/>
      <c r="O15" s="47">
        <f>+I15/K15-1</f>
        <v>0</v>
      </c>
      <c r="P15" s="13"/>
      <c r="R15" s="39"/>
      <c r="Z15" s="40"/>
      <c r="AA15" s="41"/>
    </row>
    <row r="16" spans="1:27" x14ac:dyDescent="0.25">
      <c r="A16" s="12"/>
      <c r="B16" s="24" t="s">
        <v>28</v>
      </c>
      <c r="C16" s="48" t="s">
        <v>26</v>
      </c>
      <c r="D16" s="43" t="s">
        <v>23</v>
      </c>
      <c r="E16" s="34"/>
      <c r="F16" s="44">
        <v>0</v>
      </c>
      <c r="G16" s="45">
        <v>20.826000000000001</v>
      </c>
      <c r="H16" s="13"/>
      <c r="I16" s="46">
        <f>F16+G16</f>
        <v>20.826000000000001</v>
      </c>
      <c r="J16" s="13"/>
      <c r="K16" s="46">
        <v>20.826000000000001</v>
      </c>
      <c r="L16" s="13"/>
      <c r="M16" s="46">
        <f>+I16-K16</f>
        <v>0</v>
      </c>
      <c r="N16" s="13"/>
      <c r="O16" s="47">
        <f>+I16/K16-1</f>
        <v>0</v>
      </c>
      <c r="P16" s="13"/>
      <c r="R16" s="39"/>
      <c r="Z16" s="40"/>
      <c r="AA16" s="41"/>
    </row>
    <row r="17" spans="1:27" ht="4.5" hidden="1" customHeight="1" x14ac:dyDescent="0.25">
      <c r="A17" s="12"/>
      <c r="B17" s="49"/>
      <c r="C17" s="50"/>
      <c r="D17" s="51"/>
      <c r="E17" s="34"/>
      <c r="F17" s="52"/>
      <c r="G17" s="53"/>
      <c r="H17" s="13"/>
      <c r="I17" s="54"/>
      <c r="J17" s="13"/>
      <c r="K17" s="54"/>
      <c r="L17" s="13"/>
      <c r="M17" s="54"/>
      <c r="N17" s="13"/>
      <c r="O17" s="55"/>
      <c r="P17" s="13"/>
      <c r="R17" s="39"/>
      <c r="Z17" s="40"/>
      <c r="AA17" s="41"/>
    </row>
    <row r="18" spans="1:27" ht="6" customHeight="1" x14ac:dyDescent="0.25">
      <c r="A18" s="12"/>
      <c r="B18" s="56"/>
      <c r="C18" s="57"/>
      <c r="D18" s="58"/>
      <c r="E18" s="34"/>
      <c r="F18" s="59"/>
      <c r="G18" s="60"/>
      <c r="H18" s="13"/>
      <c r="I18" s="61"/>
      <c r="J18" s="13"/>
      <c r="K18" s="61"/>
      <c r="L18" s="13"/>
      <c r="M18" s="61"/>
      <c r="N18" s="13"/>
      <c r="O18" s="62"/>
      <c r="P18" s="13"/>
      <c r="R18" s="39"/>
      <c r="Z18" s="4"/>
    </row>
    <row r="19" spans="1:27" x14ac:dyDescent="0.25">
      <c r="A19" s="12"/>
      <c r="B19" s="19" t="s">
        <v>29</v>
      </c>
      <c r="C19" s="33" t="s">
        <v>30</v>
      </c>
      <c r="D19" s="33"/>
      <c r="E19" s="34"/>
      <c r="F19" s="63">
        <f>+F9</f>
        <v>34.850999999999999</v>
      </c>
      <c r="G19" s="36">
        <v>20.844000000000001</v>
      </c>
      <c r="H19" s="13"/>
      <c r="I19" s="37">
        <f>F19+G19</f>
        <v>55.695</v>
      </c>
      <c r="J19" s="13"/>
      <c r="K19" s="37">
        <v>62.433</v>
      </c>
      <c r="L19" s="13"/>
      <c r="M19" s="37">
        <f>+I19-K19</f>
        <v>-6.7379999999999995</v>
      </c>
      <c r="N19" s="13"/>
      <c r="O19" s="38">
        <f>+I19/K19-1</f>
        <v>-0.10792369420018255</v>
      </c>
      <c r="P19" s="13"/>
      <c r="R19" s="39"/>
      <c r="Z19" s="40"/>
      <c r="AA19" s="41"/>
    </row>
    <row r="20" spans="1:27" x14ac:dyDescent="0.25">
      <c r="A20" s="12"/>
      <c r="B20" s="24" t="s">
        <v>31</v>
      </c>
      <c r="C20" s="43"/>
      <c r="D20" s="43"/>
      <c r="E20" s="34"/>
      <c r="F20" s="44"/>
      <c r="G20" s="45"/>
      <c r="H20" s="13"/>
      <c r="I20" s="46"/>
      <c r="J20" s="13"/>
      <c r="K20" s="46"/>
      <c r="L20" s="13"/>
      <c r="M20" s="46"/>
      <c r="N20" s="13"/>
      <c r="O20" s="47"/>
      <c r="P20" s="13"/>
      <c r="R20" s="39"/>
      <c r="Z20" s="40"/>
      <c r="AA20" s="41"/>
    </row>
    <row r="21" spans="1:27" ht="8.25" customHeight="1" x14ac:dyDescent="0.25">
      <c r="A21" s="12"/>
      <c r="B21" s="24"/>
      <c r="C21" s="43"/>
      <c r="D21" s="43"/>
      <c r="E21" s="34"/>
      <c r="F21" s="44"/>
      <c r="G21" s="45"/>
      <c r="H21" s="13"/>
      <c r="I21" s="46"/>
      <c r="J21" s="13"/>
      <c r="K21" s="46"/>
      <c r="L21" s="13"/>
      <c r="M21" s="46"/>
      <c r="N21" s="13"/>
      <c r="O21" s="47"/>
      <c r="P21" s="13"/>
      <c r="R21" s="39"/>
      <c r="Z21" s="40"/>
      <c r="AA21" s="41"/>
    </row>
    <row r="22" spans="1:27" x14ac:dyDescent="0.25">
      <c r="A22" s="12"/>
      <c r="B22" s="24" t="s">
        <v>32</v>
      </c>
      <c r="C22" s="43" t="s">
        <v>33</v>
      </c>
      <c r="D22" s="43"/>
      <c r="E22" s="34"/>
      <c r="F22" s="44">
        <v>0</v>
      </c>
      <c r="G22" s="45">
        <v>20.844000000000001</v>
      </c>
      <c r="H22" s="13"/>
      <c r="I22" s="46">
        <f>F22+G22</f>
        <v>20.844000000000001</v>
      </c>
      <c r="J22" s="13"/>
      <c r="K22" s="46">
        <v>20.844000000000001</v>
      </c>
      <c r="L22" s="13"/>
      <c r="M22" s="46">
        <f>+I22-K22</f>
        <v>0</v>
      </c>
      <c r="N22" s="13"/>
      <c r="O22" s="47">
        <f>+I22/K22-1</f>
        <v>0</v>
      </c>
      <c r="P22" s="13"/>
      <c r="R22" s="39"/>
      <c r="Z22" s="40"/>
      <c r="AA22" s="41"/>
    </row>
    <row r="23" spans="1:27" x14ac:dyDescent="0.25">
      <c r="A23" s="12"/>
      <c r="B23" s="28" t="s">
        <v>34</v>
      </c>
      <c r="C23" s="64"/>
      <c r="D23" s="64"/>
      <c r="E23" s="34"/>
      <c r="F23" s="65"/>
      <c r="G23" s="66"/>
      <c r="H23" s="13"/>
      <c r="I23" s="67"/>
      <c r="J23" s="13"/>
      <c r="K23" s="67"/>
      <c r="L23" s="13"/>
      <c r="M23" s="67"/>
      <c r="N23" s="13"/>
      <c r="O23" s="68"/>
      <c r="P23" s="13"/>
      <c r="R23" s="39"/>
      <c r="Z23" s="40"/>
      <c r="AA23" s="41"/>
    </row>
    <row r="24" spans="1:27" ht="6" customHeight="1" x14ac:dyDescent="0.25">
      <c r="A24" s="12"/>
      <c r="B24" s="13"/>
      <c r="C24" s="34"/>
      <c r="D24" s="34"/>
      <c r="E24" s="34"/>
      <c r="F24" s="69"/>
      <c r="G24" s="70"/>
      <c r="H24" s="13"/>
      <c r="I24" s="71"/>
      <c r="J24" s="13"/>
      <c r="K24" s="71"/>
      <c r="L24" s="13"/>
      <c r="M24" s="71"/>
      <c r="N24" s="13"/>
      <c r="O24" s="72"/>
      <c r="P24" s="13"/>
      <c r="R24" s="39"/>
      <c r="Z24" s="4"/>
    </row>
    <row r="25" spans="1:27" x14ac:dyDescent="0.25">
      <c r="A25" s="12"/>
      <c r="B25" s="73" t="s">
        <v>35</v>
      </c>
      <c r="C25" s="33"/>
      <c r="D25" s="33"/>
      <c r="E25" s="34"/>
      <c r="F25" s="63"/>
      <c r="G25" s="36"/>
      <c r="H25" s="13"/>
      <c r="I25" s="37"/>
      <c r="J25" s="13"/>
      <c r="K25" s="37"/>
      <c r="L25" s="13"/>
      <c r="M25" s="37"/>
      <c r="N25" s="13"/>
      <c r="O25" s="38"/>
      <c r="P25" s="13"/>
      <c r="R25" s="39"/>
      <c r="Z25" s="4"/>
    </row>
    <row r="26" spans="1:27" x14ac:dyDescent="0.25">
      <c r="A26" s="12"/>
      <c r="B26" s="24" t="s">
        <v>36</v>
      </c>
      <c r="C26" s="43" t="s">
        <v>37</v>
      </c>
      <c r="D26" s="43"/>
      <c r="E26" s="34"/>
      <c r="F26" s="44">
        <f>+F9</f>
        <v>34.850999999999999</v>
      </c>
      <c r="G26" s="45">
        <v>17.716000000000001</v>
      </c>
      <c r="H26" s="13"/>
      <c r="I26" s="46">
        <f>F26+G26</f>
        <v>52.567</v>
      </c>
      <c r="J26" s="13"/>
      <c r="K26" s="46">
        <v>59.305</v>
      </c>
      <c r="L26" s="13"/>
      <c r="M26" s="46">
        <f>+I26-K26</f>
        <v>-6.7379999999999995</v>
      </c>
      <c r="N26" s="13"/>
      <c r="O26" s="47">
        <f>+I26/K26-1</f>
        <v>-0.11361605260939212</v>
      </c>
      <c r="P26" s="13"/>
      <c r="R26" s="39"/>
      <c r="Z26" s="4"/>
      <c r="AA26" s="41"/>
    </row>
    <row r="27" spans="1:27" x14ac:dyDescent="0.25">
      <c r="A27" s="12"/>
      <c r="B27" s="24" t="s">
        <v>38</v>
      </c>
      <c r="C27" s="43" t="s">
        <v>39</v>
      </c>
      <c r="D27" s="43"/>
      <c r="E27" s="34"/>
      <c r="F27" s="44">
        <v>0</v>
      </c>
      <c r="G27" s="45">
        <v>17.716000000000001</v>
      </c>
      <c r="H27" s="13"/>
      <c r="I27" s="46">
        <f>F27+G27</f>
        <v>17.716000000000001</v>
      </c>
      <c r="J27" s="13"/>
      <c r="K27" s="46">
        <v>17.716000000000001</v>
      </c>
      <c r="L27" s="13"/>
      <c r="M27" s="46">
        <f>+I27-K27</f>
        <v>0</v>
      </c>
      <c r="N27" s="13"/>
      <c r="O27" s="47">
        <f>+I27/K27-1</f>
        <v>0</v>
      </c>
      <c r="P27" s="13"/>
      <c r="R27" s="39"/>
      <c r="Z27" s="4"/>
      <c r="AA27" s="41"/>
    </row>
    <row r="28" spans="1:27" ht="6.75" customHeight="1" x14ac:dyDescent="0.25">
      <c r="A28" s="12"/>
      <c r="B28" s="74"/>
      <c r="C28" s="64"/>
      <c r="D28" s="64"/>
      <c r="E28" s="34"/>
      <c r="F28" s="65"/>
      <c r="G28" s="66"/>
      <c r="H28" s="13"/>
      <c r="I28" s="67"/>
      <c r="J28" s="13"/>
      <c r="K28" s="67"/>
      <c r="L28" s="13"/>
      <c r="M28" s="67"/>
      <c r="N28" s="13"/>
      <c r="O28" s="68"/>
      <c r="P28" s="13"/>
      <c r="R28" s="39"/>
      <c r="Z28" s="4"/>
    </row>
    <row r="29" spans="1:27" ht="3.75" customHeight="1" x14ac:dyDescent="0.25">
      <c r="A29" s="12"/>
      <c r="B29" s="17"/>
      <c r="C29" s="17"/>
      <c r="D29" s="17"/>
      <c r="E29" s="17"/>
      <c r="F29" s="75"/>
      <c r="G29" s="76"/>
      <c r="H29" s="17"/>
      <c r="I29" s="31"/>
      <c r="J29" s="17"/>
      <c r="K29" s="31"/>
      <c r="L29" s="17"/>
      <c r="M29" s="17"/>
      <c r="N29" s="17"/>
      <c r="O29" s="17"/>
      <c r="P29" s="17"/>
      <c r="R29" s="39"/>
      <c r="Z29" s="4"/>
    </row>
    <row r="30" spans="1:27" ht="12" customHeight="1" x14ac:dyDescent="0.25">
      <c r="A30" s="12"/>
      <c r="B30" s="19"/>
      <c r="C30" s="33" t="s">
        <v>40</v>
      </c>
      <c r="D30" s="33"/>
      <c r="E30" s="34"/>
      <c r="F30" s="63">
        <f>+F9</f>
        <v>34.850999999999999</v>
      </c>
      <c r="G30" s="36">
        <v>16.364000000000001</v>
      </c>
      <c r="H30" s="13"/>
      <c r="I30" s="37">
        <f>F30+G30</f>
        <v>51.215000000000003</v>
      </c>
      <c r="J30" s="13"/>
      <c r="K30" s="37">
        <v>57.953000000000003</v>
      </c>
      <c r="L30" s="13"/>
      <c r="M30" s="37">
        <f>+I30-K30</f>
        <v>-6.7379999999999995</v>
      </c>
      <c r="N30" s="13"/>
      <c r="O30" s="38">
        <f>+I30/K30-1</f>
        <v>-0.11626662985522751</v>
      </c>
      <c r="P30" s="13"/>
      <c r="R30" s="39"/>
      <c r="Z30" s="40"/>
      <c r="AA30" s="41"/>
    </row>
    <row r="31" spans="1:27" ht="12" customHeight="1" x14ac:dyDescent="0.25">
      <c r="A31" s="12"/>
      <c r="B31" s="24" t="s">
        <v>41</v>
      </c>
      <c r="C31" s="77" t="s">
        <v>42</v>
      </c>
      <c r="D31" s="43"/>
      <c r="E31" s="34"/>
      <c r="F31" s="44">
        <f>+F9</f>
        <v>34.850999999999999</v>
      </c>
      <c r="G31" s="45">
        <v>119.5</v>
      </c>
      <c r="H31" s="13"/>
      <c r="I31" s="46">
        <f>F31+G31</f>
        <v>154.351</v>
      </c>
      <c r="J31" s="13"/>
      <c r="K31" s="46">
        <v>161.089</v>
      </c>
      <c r="L31" s="13"/>
      <c r="M31" s="46">
        <f>+I31-K31</f>
        <v>-6.7379999999999995</v>
      </c>
      <c r="N31" s="13"/>
      <c r="O31" s="47">
        <f>+I31/K31-1</f>
        <v>-4.1827809471782662E-2</v>
      </c>
      <c r="P31" s="13"/>
      <c r="R31" s="39"/>
      <c r="Z31" s="40"/>
      <c r="AA31" s="41"/>
    </row>
    <row r="32" spans="1:27" ht="12" customHeight="1" x14ac:dyDescent="0.25">
      <c r="A32" s="12"/>
      <c r="B32" s="24" t="s">
        <v>43</v>
      </c>
      <c r="C32" s="43" t="s">
        <v>44</v>
      </c>
      <c r="D32" s="43"/>
      <c r="E32" s="34"/>
      <c r="F32" s="44">
        <v>0</v>
      </c>
      <c r="G32" s="45">
        <v>16.364000000000001</v>
      </c>
      <c r="H32" s="13"/>
      <c r="I32" s="46">
        <f>F32+G32</f>
        <v>16.364000000000001</v>
      </c>
      <c r="J32" s="13"/>
      <c r="K32" s="46">
        <v>16.364000000000001</v>
      </c>
      <c r="L32" s="13"/>
      <c r="M32" s="46">
        <f>+I32-K32</f>
        <v>0</v>
      </c>
      <c r="N32" s="13"/>
      <c r="O32" s="47">
        <f>+I32/K32-1</f>
        <v>0</v>
      </c>
      <c r="P32" s="13"/>
      <c r="R32" s="39"/>
      <c r="Z32" s="40"/>
      <c r="AA32" s="41"/>
    </row>
    <row r="33" spans="1:27" ht="12" customHeight="1" x14ac:dyDescent="0.25">
      <c r="A33" s="12"/>
      <c r="B33" s="28"/>
      <c r="C33" s="64"/>
      <c r="D33" s="64"/>
      <c r="E33" s="34"/>
      <c r="F33" s="65"/>
      <c r="G33" s="66"/>
      <c r="H33" s="13"/>
      <c r="I33" s="67"/>
      <c r="J33" s="13"/>
      <c r="K33" s="67"/>
      <c r="L33" s="13"/>
      <c r="M33" s="67"/>
      <c r="N33" s="13"/>
      <c r="O33" s="68"/>
      <c r="P33" s="13"/>
      <c r="Z33" s="40"/>
      <c r="AA33" s="41"/>
    </row>
    <row r="34" spans="1:27" ht="5.25" customHeight="1" x14ac:dyDescent="0.25">
      <c r="A34" s="78"/>
      <c r="B34" s="79"/>
      <c r="C34" s="79"/>
      <c r="D34" s="79"/>
      <c r="E34" s="79"/>
      <c r="F34" s="80"/>
      <c r="G34" s="79"/>
      <c r="H34" s="79"/>
      <c r="I34" s="81"/>
      <c r="J34" s="79"/>
      <c r="K34" s="81"/>
      <c r="L34" s="79"/>
      <c r="M34" s="79"/>
      <c r="N34" s="79"/>
      <c r="O34" s="79"/>
      <c r="P34" s="79"/>
      <c r="Z34" s="4"/>
    </row>
    <row r="35" spans="1:27" x14ac:dyDescent="0.25">
      <c r="A35" s="4" t="s">
        <v>45</v>
      </c>
      <c r="B35" s="4"/>
      <c r="C35" s="82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W35" s="39"/>
    </row>
    <row r="36" spans="1:27" x14ac:dyDescent="0.25">
      <c r="A36" s="83"/>
      <c r="B36" s="84"/>
      <c r="C36" s="85"/>
      <c r="D36" s="85"/>
      <c r="E36" s="85"/>
      <c r="F36" s="85"/>
      <c r="G36" s="8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W36" s="39"/>
    </row>
    <row r="37" spans="1:27" x14ac:dyDescent="0.25">
      <c r="A37" s="83"/>
      <c r="B37" s="86"/>
      <c r="C37" s="86"/>
      <c r="D37" s="86"/>
      <c r="E37" s="86"/>
      <c r="F37" s="86"/>
      <c r="G37" s="86"/>
      <c r="H37" s="4"/>
      <c r="I37" s="4"/>
      <c r="J37" s="4"/>
      <c r="K37" s="4"/>
      <c r="L37" s="4"/>
      <c r="M37" s="4"/>
      <c r="N37" s="4"/>
      <c r="O37" s="4"/>
      <c r="Q37" s="4"/>
      <c r="R37" s="4"/>
      <c r="S37" s="4"/>
      <c r="T37" s="4"/>
      <c r="U37" s="4"/>
      <c r="W37" s="39"/>
    </row>
    <row r="38" spans="1:27" x14ac:dyDescent="0.25">
      <c r="A38" s="87" t="s">
        <v>59</v>
      </c>
      <c r="B38" s="86"/>
      <c r="C38" s="86"/>
      <c r="D38" s="86"/>
      <c r="E38" s="86"/>
      <c r="F38" s="86"/>
      <c r="G38" s="86"/>
      <c r="H38" s="4"/>
      <c r="I38" s="4"/>
      <c r="J38" s="4"/>
      <c r="K38" s="4"/>
      <c r="L38" s="4"/>
      <c r="M38" s="4"/>
      <c r="N38" s="4"/>
      <c r="O38" s="4"/>
      <c r="Q38" s="4"/>
      <c r="R38" s="4"/>
      <c r="S38" s="4"/>
      <c r="W38" s="39"/>
    </row>
    <row r="39" spans="1:27" x14ac:dyDescent="0.25">
      <c r="A39" s="83" t="s">
        <v>60</v>
      </c>
      <c r="B39" s="86"/>
      <c r="C39" s="86"/>
      <c r="D39" s="86"/>
      <c r="E39" s="86"/>
      <c r="F39" s="86"/>
      <c r="G39" s="86"/>
      <c r="H39" s="4"/>
      <c r="I39" s="4"/>
      <c r="J39" s="4"/>
      <c r="K39" s="4"/>
      <c r="L39" s="4"/>
      <c r="M39" s="4"/>
      <c r="N39" s="4"/>
      <c r="O39" s="4"/>
      <c r="Q39" s="4"/>
      <c r="R39" s="4"/>
      <c r="S39" s="4"/>
      <c r="W39" s="39"/>
    </row>
    <row r="40" spans="1:27" x14ac:dyDescent="0.25">
      <c r="A40" s="83" t="s">
        <v>61</v>
      </c>
      <c r="B40" s="86"/>
      <c r="C40" s="86"/>
      <c r="D40" s="86"/>
      <c r="E40" s="86"/>
      <c r="F40" s="86"/>
      <c r="G40" s="86"/>
      <c r="H40" s="4"/>
      <c r="I40" s="4"/>
      <c r="J40" s="4"/>
      <c r="K40" s="4"/>
      <c r="L40" s="4"/>
      <c r="M40" s="4"/>
      <c r="N40" s="4"/>
      <c r="O40" s="4"/>
      <c r="Q40" s="4"/>
      <c r="R40" s="4"/>
      <c r="S40" s="4"/>
      <c r="W40" s="39"/>
    </row>
    <row r="41" spans="1:27" x14ac:dyDescent="0.25">
      <c r="A41" s="83" t="s">
        <v>48</v>
      </c>
      <c r="B41" s="86"/>
      <c r="C41" s="86"/>
      <c r="D41" s="86"/>
      <c r="E41" s="86"/>
      <c r="F41" s="86"/>
      <c r="G41" s="86"/>
      <c r="H41" s="4"/>
      <c r="I41" s="4"/>
      <c r="J41" s="4"/>
      <c r="K41" s="4"/>
      <c r="L41" s="4"/>
      <c r="M41" s="4"/>
      <c r="N41" s="4"/>
      <c r="O41" s="4"/>
      <c r="Q41" s="4"/>
      <c r="R41" s="4"/>
      <c r="S41" s="4"/>
      <c r="W41" s="39"/>
    </row>
    <row r="42" spans="1:27" x14ac:dyDescent="0.25">
      <c r="A42" s="88" t="s">
        <v>62</v>
      </c>
      <c r="B42" s="86"/>
      <c r="C42" s="86"/>
      <c r="D42" s="86"/>
      <c r="E42" s="86"/>
      <c r="F42" s="86"/>
      <c r="G42" s="86"/>
      <c r="H42" s="4"/>
      <c r="I42" s="4"/>
      <c r="J42" s="4"/>
      <c r="K42" s="4"/>
      <c r="L42" s="4"/>
      <c r="M42" s="4"/>
      <c r="N42" s="4"/>
      <c r="O42" s="4"/>
      <c r="Q42" s="4"/>
      <c r="R42" s="4"/>
      <c r="S42" s="4"/>
    </row>
    <row r="43" spans="1:27" x14ac:dyDescent="0.25">
      <c r="A43" s="83" t="s">
        <v>63</v>
      </c>
      <c r="B43" s="86"/>
      <c r="C43" s="86"/>
      <c r="D43" s="86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Q43" s="4"/>
      <c r="R43" s="4"/>
      <c r="S43" s="4"/>
    </row>
    <row r="44" spans="1:27" x14ac:dyDescent="0.25">
      <c r="A44" s="89" t="s">
        <v>64</v>
      </c>
      <c r="B44" s="86"/>
      <c r="C44" s="86"/>
      <c r="D44" s="86"/>
      <c r="E44" s="86"/>
      <c r="F44" s="86"/>
      <c r="G44" s="86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</row>
    <row r="45" spans="1:27" x14ac:dyDescent="0.25">
      <c r="A45" s="83" t="s">
        <v>65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</row>
    <row r="46" spans="1:27" x14ac:dyDescent="0.25">
      <c r="A46" s="83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</row>
    <row r="47" spans="1:27" x14ac:dyDescent="0.25">
      <c r="A47" s="83"/>
      <c r="B47" s="4"/>
      <c r="C47" s="90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</row>
    <row r="48" spans="1:27" x14ac:dyDescent="0.25"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</row>
  </sheetData>
  <printOptions horizontalCentered="1" verticalCentered="1"/>
  <pageMargins left="0" right="0" top="0" bottom="0" header="0.5" footer="0.5"/>
  <pageSetup scale="94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DD542C-C546-42EC-91C8-CE058D903826}">
  <sheetPr>
    <pageSetUpPr fitToPage="1"/>
  </sheetPr>
  <dimension ref="A1:AA48"/>
  <sheetViews>
    <sheetView workbookViewId="0"/>
  </sheetViews>
  <sheetFormatPr defaultRowHeight="12.5" x14ac:dyDescent="0.25"/>
  <cols>
    <col min="1" max="1" width="2" customWidth="1"/>
    <col min="2" max="2" width="24.7265625" customWidth="1"/>
    <col min="3" max="3" width="11" customWidth="1"/>
    <col min="4" max="4" width="7.7265625" customWidth="1"/>
    <col min="5" max="5" width="1" customWidth="1"/>
    <col min="6" max="6" width="11.7265625" customWidth="1"/>
    <col min="7" max="7" width="10.54296875" customWidth="1"/>
    <col min="8" max="8" width="0.7265625" customWidth="1"/>
    <col min="9" max="9" width="10" customWidth="1"/>
    <col min="10" max="10" width="1.1796875" customWidth="1"/>
    <col min="11" max="11" width="10" customWidth="1"/>
    <col min="12" max="12" width="1" customWidth="1"/>
    <col min="14" max="14" width="1" customWidth="1"/>
    <col min="15" max="15" width="9.26953125" customWidth="1"/>
    <col min="16" max="16" width="0.7265625" customWidth="1"/>
    <col min="17" max="25" width="7.7265625" customWidth="1"/>
  </cols>
  <sheetData>
    <row r="1" spans="1:27" ht="15" customHeight="1" x14ac:dyDescent="0.3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4"/>
      <c r="R1" s="4"/>
      <c r="S1" s="4"/>
      <c r="T1" s="4"/>
      <c r="U1" s="4"/>
      <c r="V1" s="4"/>
    </row>
    <row r="2" spans="1:27" ht="14.25" customHeight="1" x14ac:dyDescent="0.35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7"/>
      <c r="Q2" s="4"/>
      <c r="R2" s="4"/>
      <c r="S2" s="4"/>
      <c r="T2" s="4"/>
      <c r="U2" s="4"/>
      <c r="V2" s="4"/>
    </row>
    <row r="3" spans="1:27" ht="14.25" customHeight="1" x14ac:dyDescent="0.35">
      <c r="A3" s="8">
        <v>43525</v>
      </c>
      <c r="B3" s="9"/>
      <c r="C3" s="9"/>
      <c r="D3" s="9"/>
      <c r="E3" s="9"/>
      <c r="F3" s="10"/>
      <c r="G3" s="9"/>
      <c r="H3" s="9"/>
      <c r="I3" s="9"/>
      <c r="J3" s="9"/>
      <c r="K3" s="9"/>
      <c r="L3" s="9"/>
      <c r="M3" s="9"/>
      <c r="N3" s="9"/>
      <c r="O3" s="9"/>
      <c r="P3" s="11"/>
      <c r="Q3" s="4"/>
      <c r="R3" s="4"/>
      <c r="S3" s="4"/>
      <c r="T3" s="4"/>
      <c r="U3" s="4"/>
      <c r="V3" s="4"/>
    </row>
    <row r="4" spans="1:27" ht="11.25" customHeight="1" x14ac:dyDescent="0.25">
      <c r="A4" s="12"/>
      <c r="B4" s="13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5"/>
      <c r="Q4" s="4"/>
      <c r="R4" s="4"/>
      <c r="S4" s="4"/>
      <c r="T4" s="4"/>
      <c r="U4" s="4"/>
      <c r="V4" s="4"/>
    </row>
    <row r="5" spans="1:27" ht="11.25" customHeight="1" x14ac:dyDescent="0.25">
      <c r="A5" s="12"/>
      <c r="B5" s="13"/>
      <c r="C5" s="16"/>
      <c r="D5" s="17"/>
      <c r="E5" s="17"/>
      <c r="F5" s="18" t="s">
        <v>2</v>
      </c>
      <c r="G5" s="19" t="s">
        <v>3</v>
      </c>
      <c r="H5" s="17"/>
      <c r="I5" s="18" t="s">
        <v>4</v>
      </c>
      <c r="J5" s="17"/>
      <c r="K5" s="18" t="s">
        <v>4</v>
      </c>
      <c r="L5" s="17"/>
      <c r="M5" s="19" t="s">
        <v>5</v>
      </c>
      <c r="N5" s="17"/>
      <c r="O5" s="19" t="s">
        <v>6</v>
      </c>
      <c r="P5" s="17"/>
      <c r="Q5" s="4"/>
      <c r="R5" s="4"/>
      <c r="S5" s="4"/>
      <c r="T5" s="4"/>
      <c r="U5" s="4"/>
      <c r="V5" s="4"/>
    </row>
    <row r="6" spans="1:27" x14ac:dyDescent="0.25">
      <c r="A6" s="12"/>
      <c r="B6" s="20" t="s">
        <v>7</v>
      </c>
      <c r="C6" s="21" t="s">
        <v>8</v>
      </c>
      <c r="D6" s="22" t="s">
        <v>9</v>
      </c>
      <c r="E6" s="17"/>
      <c r="F6" s="23" t="s">
        <v>10</v>
      </c>
      <c r="G6" s="24" t="s">
        <v>10</v>
      </c>
      <c r="H6" s="17"/>
      <c r="I6" s="23" t="s">
        <v>11</v>
      </c>
      <c r="J6" s="17"/>
      <c r="K6" s="23" t="s">
        <v>11</v>
      </c>
      <c r="L6" s="17"/>
      <c r="M6" s="24" t="s">
        <v>12</v>
      </c>
      <c r="N6" s="17"/>
      <c r="O6" s="24" t="s">
        <v>5</v>
      </c>
      <c r="P6" s="17"/>
      <c r="Z6" s="4"/>
      <c r="AA6" s="4"/>
    </row>
    <row r="7" spans="1:27" x14ac:dyDescent="0.25">
      <c r="A7" s="12"/>
      <c r="B7" s="25" t="s">
        <v>13</v>
      </c>
      <c r="C7" s="26" t="s">
        <v>10</v>
      </c>
      <c r="D7" s="27" t="s">
        <v>14</v>
      </c>
      <c r="E7" s="17"/>
      <c r="F7" s="28" t="s">
        <v>15</v>
      </c>
      <c r="G7" s="28" t="s">
        <v>15</v>
      </c>
      <c r="H7" s="17"/>
      <c r="I7" s="29">
        <v>43525</v>
      </c>
      <c r="J7" s="17"/>
      <c r="K7" s="29">
        <v>43497</v>
      </c>
      <c r="L7" s="17"/>
      <c r="M7" s="28" t="s">
        <v>15</v>
      </c>
      <c r="N7" s="17"/>
      <c r="O7" s="28" t="s">
        <v>16</v>
      </c>
      <c r="P7" s="17"/>
    </row>
    <row r="8" spans="1:27" ht="6" customHeight="1" x14ac:dyDescent="0.25">
      <c r="A8" s="12"/>
      <c r="B8" s="17"/>
      <c r="C8" s="17"/>
      <c r="D8" s="17"/>
      <c r="E8" s="17"/>
      <c r="F8" s="30"/>
      <c r="G8" s="17"/>
      <c r="H8" s="17"/>
      <c r="I8" s="31"/>
      <c r="J8" s="17"/>
      <c r="K8" s="31"/>
      <c r="L8" s="17"/>
      <c r="M8" s="17"/>
      <c r="N8" s="17"/>
      <c r="O8" s="17"/>
      <c r="P8" s="17"/>
    </row>
    <row r="9" spans="1:27" x14ac:dyDescent="0.25">
      <c r="A9" s="12"/>
      <c r="B9" s="19" t="s">
        <v>17</v>
      </c>
      <c r="C9" s="32" t="s">
        <v>18</v>
      </c>
      <c r="D9" s="33" t="s">
        <v>19</v>
      </c>
      <c r="E9" s="34"/>
      <c r="F9" s="35">
        <v>41.23</v>
      </c>
      <c r="G9" s="36">
        <v>64.087000000000003</v>
      </c>
      <c r="H9" s="13"/>
      <c r="I9" s="37">
        <f>F9+G9</f>
        <v>105.31700000000001</v>
      </c>
      <c r="J9" s="13"/>
      <c r="K9" s="37">
        <v>98.938000000000002</v>
      </c>
      <c r="L9" s="13"/>
      <c r="M9" s="37">
        <f>+I9-K9</f>
        <v>6.3790000000000049</v>
      </c>
      <c r="N9" s="13"/>
      <c r="O9" s="38">
        <f>+I9/K9-1</f>
        <v>6.447472154278433E-2</v>
      </c>
      <c r="P9" s="13"/>
      <c r="R9" s="39"/>
      <c r="Z9" s="40"/>
      <c r="AA9" s="41"/>
    </row>
    <row r="10" spans="1:27" x14ac:dyDescent="0.25">
      <c r="A10" s="12"/>
      <c r="B10" s="24" t="s">
        <v>20</v>
      </c>
      <c r="C10" s="42" t="s">
        <v>18</v>
      </c>
      <c r="D10" s="43" t="s">
        <v>21</v>
      </c>
      <c r="E10" s="34"/>
      <c r="F10" s="44">
        <f>+F9</f>
        <v>41.23</v>
      </c>
      <c r="G10" s="45">
        <v>38.19</v>
      </c>
      <c r="H10" s="13"/>
      <c r="I10" s="46">
        <f>F10+G10</f>
        <v>79.419999999999987</v>
      </c>
      <c r="J10" s="13"/>
      <c r="K10" s="46">
        <v>73.040999999999997</v>
      </c>
      <c r="L10" s="13"/>
      <c r="M10" s="46">
        <f>+I10-K10</f>
        <v>6.3789999999999907</v>
      </c>
      <c r="N10" s="13"/>
      <c r="O10" s="47">
        <f>+I10/K10-1</f>
        <v>8.7334510754233818E-2</v>
      </c>
      <c r="P10" s="13"/>
      <c r="R10" s="39"/>
      <c r="Z10" s="40"/>
      <c r="AA10" s="41"/>
    </row>
    <row r="11" spans="1:27" x14ac:dyDescent="0.25">
      <c r="A11" s="12"/>
      <c r="B11" s="24" t="s">
        <v>22</v>
      </c>
      <c r="C11" s="43" t="s">
        <v>18</v>
      </c>
      <c r="D11" s="43" t="s">
        <v>23</v>
      </c>
      <c r="E11" s="34"/>
      <c r="F11" s="44">
        <f>+F9</f>
        <v>41.23</v>
      </c>
      <c r="G11" s="45">
        <v>20.826000000000001</v>
      </c>
      <c r="H11" s="13"/>
      <c r="I11" s="46">
        <f>F11+G11</f>
        <v>62.055999999999997</v>
      </c>
      <c r="J11" s="13"/>
      <c r="K11" s="46">
        <v>55.677</v>
      </c>
      <c r="L11" s="13"/>
      <c r="M11" s="46">
        <f>+I11-K11</f>
        <v>6.3789999999999978</v>
      </c>
      <c r="N11" s="13"/>
      <c r="O11" s="47">
        <f>+I11/K11-1</f>
        <v>0.11457154659913416</v>
      </c>
      <c r="P11" s="13"/>
      <c r="R11" s="39"/>
      <c r="Z11" s="40"/>
      <c r="AA11" s="41"/>
    </row>
    <row r="12" spans="1:27" x14ac:dyDescent="0.25">
      <c r="A12" s="12"/>
      <c r="B12" s="24" t="s">
        <v>24</v>
      </c>
      <c r="C12" s="43"/>
      <c r="D12" s="43"/>
      <c r="E12" s="34"/>
      <c r="F12" s="44"/>
      <c r="G12" s="45"/>
      <c r="H12" s="13"/>
      <c r="I12" s="46"/>
      <c r="J12" s="13"/>
      <c r="K12" s="46"/>
      <c r="L12" s="13"/>
      <c r="M12" s="46"/>
      <c r="N12" s="13"/>
      <c r="O12" s="47"/>
      <c r="P12" s="13"/>
      <c r="R12" s="39"/>
      <c r="Z12" s="40"/>
      <c r="AA12" s="41"/>
    </row>
    <row r="13" spans="1:27" ht="8.25" customHeight="1" x14ac:dyDescent="0.25">
      <c r="A13" s="12"/>
      <c r="B13" s="24"/>
      <c r="C13" s="43"/>
      <c r="D13" s="43"/>
      <c r="E13" s="34"/>
      <c r="F13" s="44"/>
      <c r="G13" s="45"/>
      <c r="H13" s="13"/>
      <c r="I13" s="46"/>
      <c r="J13" s="13"/>
      <c r="K13" s="46"/>
      <c r="L13" s="13"/>
      <c r="M13" s="46"/>
      <c r="N13" s="13"/>
      <c r="O13" s="47"/>
      <c r="P13" s="13"/>
      <c r="R13" s="39"/>
      <c r="Z13" s="40"/>
      <c r="AA13" s="41"/>
    </row>
    <row r="14" spans="1:27" x14ac:dyDescent="0.25">
      <c r="A14" s="12"/>
      <c r="B14" s="24" t="s">
        <v>25</v>
      </c>
      <c r="C14" s="42" t="s">
        <v>26</v>
      </c>
      <c r="D14" s="43" t="s">
        <v>19</v>
      </c>
      <c r="E14" s="34"/>
      <c r="F14" s="44">
        <v>0</v>
      </c>
      <c r="G14" s="45">
        <v>64.087000000000003</v>
      </c>
      <c r="H14" s="13"/>
      <c r="I14" s="46">
        <f>F14+G14</f>
        <v>64.087000000000003</v>
      </c>
      <c r="J14" s="13"/>
      <c r="K14" s="46">
        <v>64.087000000000003</v>
      </c>
      <c r="L14" s="13"/>
      <c r="M14" s="46">
        <f>+I14-K14</f>
        <v>0</v>
      </c>
      <c r="N14" s="13"/>
      <c r="O14" s="47">
        <f>+I14/K14-1</f>
        <v>0</v>
      </c>
      <c r="P14" s="13"/>
      <c r="R14" s="39"/>
      <c r="Z14" s="40"/>
      <c r="AA14" s="41"/>
    </row>
    <row r="15" spans="1:27" x14ac:dyDescent="0.25">
      <c r="A15" s="12"/>
      <c r="B15" s="24" t="s">
        <v>27</v>
      </c>
      <c r="C15" s="42" t="s">
        <v>26</v>
      </c>
      <c r="D15" s="43" t="s">
        <v>21</v>
      </c>
      <c r="E15" s="34"/>
      <c r="F15" s="44">
        <v>0</v>
      </c>
      <c r="G15" s="45">
        <v>38.19</v>
      </c>
      <c r="H15" s="13"/>
      <c r="I15" s="46">
        <f>F15+G15</f>
        <v>38.19</v>
      </c>
      <c r="J15" s="13"/>
      <c r="K15" s="46">
        <v>38.19</v>
      </c>
      <c r="L15" s="13"/>
      <c r="M15" s="46">
        <f>+I15-K15</f>
        <v>0</v>
      </c>
      <c r="N15" s="13"/>
      <c r="O15" s="47">
        <f>+I15/K15-1</f>
        <v>0</v>
      </c>
      <c r="P15" s="13"/>
      <c r="R15" s="39"/>
      <c r="Z15" s="40"/>
      <c r="AA15" s="41"/>
    </row>
    <row r="16" spans="1:27" x14ac:dyDescent="0.25">
      <c r="A16" s="12"/>
      <c r="B16" s="24" t="s">
        <v>28</v>
      </c>
      <c r="C16" s="48" t="s">
        <v>26</v>
      </c>
      <c r="D16" s="43" t="s">
        <v>23</v>
      </c>
      <c r="E16" s="34"/>
      <c r="F16" s="44">
        <v>0</v>
      </c>
      <c r="G16" s="45">
        <v>20.826000000000001</v>
      </c>
      <c r="H16" s="13"/>
      <c r="I16" s="46">
        <f>F16+G16</f>
        <v>20.826000000000001</v>
      </c>
      <c r="J16" s="13"/>
      <c r="K16" s="46">
        <v>20.826000000000001</v>
      </c>
      <c r="L16" s="13"/>
      <c r="M16" s="46">
        <f>+I16-K16</f>
        <v>0</v>
      </c>
      <c r="N16" s="13"/>
      <c r="O16" s="47">
        <f>+I16/K16-1</f>
        <v>0</v>
      </c>
      <c r="P16" s="13"/>
      <c r="R16" s="39"/>
      <c r="Z16" s="40"/>
      <c r="AA16" s="41"/>
    </row>
    <row r="17" spans="1:27" ht="4.5" hidden="1" customHeight="1" x14ac:dyDescent="0.25">
      <c r="A17" s="12"/>
      <c r="B17" s="49"/>
      <c r="C17" s="50"/>
      <c r="D17" s="51"/>
      <c r="E17" s="34"/>
      <c r="F17" s="52"/>
      <c r="G17" s="53"/>
      <c r="H17" s="13"/>
      <c r="I17" s="54"/>
      <c r="J17" s="13"/>
      <c r="K17" s="54"/>
      <c r="L17" s="13"/>
      <c r="M17" s="54"/>
      <c r="N17" s="13"/>
      <c r="O17" s="55"/>
      <c r="P17" s="13"/>
      <c r="R17" s="39"/>
      <c r="Z17" s="40"/>
      <c r="AA17" s="41"/>
    </row>
    <row r="18" spans="1:27" ht="6" customHeight="1" x14ac:dyDescent="0.25">
      <c r="A18" s="12"/>
      <c r="B18" s="56"/>
      <c r="C18" s="57"/>
      <c r="D18" s="58"/>
      <c r="E18" s="34"/>
      <c r="F18" s="59"/>
      <c r="G18" s="60"/>
      <c r="H18" s="13"/>
      <c r="I18" s="61"/>
      <c r="J18" s="13"/>
      <c r="K18" s="61"/>
      <c r="L18" s="13"/>
      <c r="M18" s="61"/>
      <c r="N18" s="13"/>
      <c r="O18" s="62"/>
      <c r="P18" s="13"/>
      <c r="R18" s="39"/>
      <c r="Z18" s="4"/>
    </row>
    <row r="19" spans="1:27" x14ac:dyDescent="0.25">
      <c r="A19" s="12"/>
      <c r="B19" s="19" t="s">
        <v>29</v>
      </c>
      <c r="C19" s="33" t="s">
        <v>30</v>
      </c>
      <c r="D19" s="33"/>
      <c r="E19" s="34"/>
      <c r="F19" s="63">
        <f>+F9</f>
        <v>41.23</v>
      </c>
      <c r="G19" s="36">
        <v>20.844000000000001</v>
      </c>
      <c r="H19" s="13"/>
      <c r="I19" s="37">
        <f>F19+G19</f>
        <v>62.073999999999998</v>
      </c>
      <c r="J19" s="13"/>
      <c r="K19" s="37">
        <v>55.695</v>
      </c>
      <c r="L19" s="13"/>
      <c r="M19" s="37">
        <f>+I19-K19</f>
        <v>6.3789999999999978</v>
      </c>
      <c r="N19" s="13"/>
      <c r="O19" s="38">
        <f>+I19/K19-1</f>
        <v>0.11453451835891904</v>
      </c>
      <c r="P19" s="13"/>
      <c r="R19" s="39"/>
      <c r="Z19" s="40"/>
      <c r="AA19" s="41"/>
    </row>
    <row r="20" spans="1:27" x14ac:dyDescent="0.25">
      <c r="A20" s="12"/>
      <c r="B20" s="24" t="s">
        <v>31</v>
      </c>
      <c r="C20" s="43"/>
      <c r="D20" s="43"/>
      <c r="E20" s="34"/>
      <c r="F20" s="44"/>
      <c r="G20" s="45"/>
      <c r="H20" s="13"/>
      <c r="I20" s="46"/>
      <c r="J20" s="13"/>
      <c r="K20" s="46"/>
      <c r="L20" s="13"/>
      <c r="M20" s="46"/>
      <c r="N20" s="13"/>
      <c r="O20" s="47"/>
      <c r="P20" s="13"/>
      <c r="R20" s="39"/>
      <c r="Z20" s="40"/>
      <c r="AA20" s="41"/>
    </row>
    <row r="21" spans="1:27" ht="8.25" customHeight="1" x14ac:dyDescent="0.25">
      <c r="A21" s="12"/>
      <c r="B21" s="24"/>
      <c r="C21" s="43"/>
      <c r="D21" s="43"/>
      <c r="E21" s="34"/>
      <c r="F21" s="44"/>
      <c r="G21" s="45"/>
      <c r="H21" s="13"/>
      <c r="I21" s="46"/>
      <c r="J21" s="13"/>
      <c r="K21" s="46"/>
      <c r="L21" s="13"/>
      <c r="M21" s="46"/>
      <c r="N21" s="13"/>
      <c r="O21" s="47"/>
      <c r="P21" s="13"/>
      <c r="R21" s="39"/>
      <c r="Z21" s="40"/>
      <c r="AA21" s="41"/>
    </row>
    <row r="22" spans="1:27" x14ac:dyDescent="0.25">
      <c r="A22" s="12"/>
      <c r="B22" s="24" t="s">
        <v>32</v>
      </c>
      <c r="C22" s="43" t="s">
        <v>33</v>
      </c>
      <c r="D22" s="43"/>
      <c r="E22" s="34"/>
      <c r="F22" s="44">
        <v>0</v>
      </c>
      <c r="G22" s="45">
        <v>20.844000000000001</v>
      </c>
      <c r="H22" s="13"/>
      <c r="I22" s="46">
        <f>F22+G22</f>
        <v>20.844000000000001</v>
      </c>
      <c r="J22" s="13"/>
      <c r="K22" s="46">
        <v>20.844000000000001</v>
      </c>
      <c r="L22" s="13"/>
      <c r="M22" s="46">
        <f>+I22-K22</f>
        <v>0</v>
      </c>
      <c r="N22" s="13"/>
      <c r="O22" s="47">
        <f>+I22/K22-1</f>
        <v>0</v>
      </c>
      <c r="P22" s="13"/>
      <c r="R22" s="39"/>
      <c r="Z22" s="40"/>
      <c r="AA22" s="41"/>
    </row>
    <row r="23" spans="1:27" x14ac:dyDescent="0.25">
      <c r="A23" s="12"/>
      <c r="B23" s="28" t="s">
        <v>34</v>
      </c>
      <c r="C23" s="64"/>
      <c r="D23" s="64"/>
      <c r="E23" s="34"/>
      <c r="F23" s="65"/>
      <c r="G23" s="66"/>
      <c r="H23" s="13"/>
      <c r="I23" s="67"/>
      <c r="J23" s="13"/>
      <c r="K23" s="67"/>
      <c r="L23" s="13"/>
      <c r="M23" s="67"/>
      <c r="N23" s="13"/>
      <c r="O23" s="68"/>
      <c r="P23" s="13"/>
      <c r="R23" s="39"/>
      <c r="Z23" s="40"/>
      <c r="AA23" s="41"/>
    </row>
    <row r="24" spans="1:27" ht="6" customHeight="1" x14ac:dyDescent="0.25">
      <c r="A24" s="12"/>
      <c r="B24" s="13"/>
      <c r="C24" s="34"/>
      <c r="D24" s="34"/>
      <c r="E24" s="34"/>
      <c r="F24" s="69"/>
      <c r="G24" s="70"/>
      <c r="H24" s="13"/>
      <c r="I24" s="71"/>
      <c r="J24" s="13"/>
      <c r="K24" s="71"/>
      <c r="L24" s="13"/>
      <c r="M24" s="71"/>
      <c r="N24" s="13"/>
      <c r="O24" s="72"/>
      <c r="P24" s="13"/>
      <c r="R24" s="39"/>
      <c r="Z24" s="4"/>
    </row>
    <row r="25" spans="1:27" x14ac:dyDescent="0.25">
      <c r="A25" s="12"/>
      <c r="B25" s="73" t="s">
        <v>35</v>
      </c>
      <c r="C25" s="33"/>
      <c r="D25" s="33"/>
      <c r="E25" s="34"/>
      <c r="F25" s="63"/>
      <c r="G25" s="36"/>
      <c r="H25" s="13"/>
      <c r="I25" s="37"/>
      <c r="J25" s="13"/>
      <c r="K25" s="37"/>
      <c r="L25" s="13"/>
      <c r="M25" s="37"/>
      <c r="N25" s="13"/>
      <c r="O25" s="38"/>
      <c r="P25" s="13"/>
      <c r="R25" s="39"/>
      <c r="Z25" s="4"/>
    </row>
    <row r="26" spans="1:27" x14ac:dyDescent="0.25">
      <c r="A26" s="12"/>
      <c r="B26" s="24" t="s">
        <v>36</v>
      </c>
      <c r="C26" s="43" t="s">
        <v>37</v>
      </c>
      <c r="D26" s="43"/>
      <c r="E26" s="34"/>
      <c r="F26" s="44">
        <f>+F9</f>
        <v>41.23</v>
      </c>
      <c r="G26" s="45">
        <v>17.716000000000001</v>
      </c>
      <c r="H26" s="13"/>
      <c r="I26" s="46">
        <f>F26+G26</f>
        <v>58.945999999999998</v>
      </c>
      <c r="J26" s="13"/>
      <c r="K26" s="46">
        <v>52.567</v>
      </c>
      <c r="L26" s="13"/>
      <c r="M26" s="46">
        <f>+I26-K26</f>
        <v>6.3789999999999978</v>
      </c>
      <c r="N26" s="13"/>
      <c r="O26" s="47">
        <f>+I26/K26-1</f>
        <v>0.12134989632278792</v>
      </c>
      <c r="P26" s="13"/>
      <c r="R26" s="39"/>
      <c r="Z26" s="4"/>
      <c r="AA26" s="41"/>
    </row>
    <row r="27" spans="1:27" x14ac:dyDescent="0.25">
      <c r="A27" s="12"/>
      <c r="B27" s="24" t="s">
        <v>38</v>
      </c>
      <c r="C27" s="43" t="s">
        <v>39</v>
      </c>
      <c r="D27" s="43"/>
      <c r="E27" s="34"/>
      <c r="F27" s="44">
        <v>0</v>
      </c>
      <c r="G27" s="45">
        <v>17.716000000000001</v>
      </c>
      <c r="H27" s="13"/>
      <c r="I27" s="46">
        <f>F27+G27</f>
        <v>17.716000000000001</v>
      </c>
      <c r="J27" s="13"/>
      <c r="K27" s="46">
        <v>17.716000000000001</v>
      </c>
      <c r="L27" s="13"/>
      <c r="M27" s="46">
        <f>+I27-K27</f>
        <v>0</v>
      </c>
      <c r="N27" s="13"/>
      <c r="O27" s="47">
        <f>+I27/K27-1</f>
        <v>0</v>
      </c>
      <c r="P27" s="13"/>
      <c r="R27" s="39"/>
      <c r="Z27" s="4"/>
      <c r="AA27" s="41"/>
    </row>
    <row r="28" spans="1:27" ht="6.75" customHeight="1" x14ac:dyDescent="0.25">
      <c r="A28" s="12"/>
      <c r="B28" s="74"/>
      <c r="C28" s="64"/>
      <c r="D28" s="64"/>
      <c r="E28" s="34"/>
      <c r="F28" s="65"/>
      <c r="G28" s="66"/>
      <c r="H28" s="13"/>
      <c r="I28" s="67"/>
      <c r="J28" s="13"/>
      <c r="K28" s="67"/>
      <c r="L28" s="13"/>
      <c r="M28" s="67"/>
      <c r="N28" s="13"/>
      <c r="O28" s="68"/>
      <c r="P28" s="13"/>
      <c r="R28" s="39"/>
      <c r="Z28" s="4"/>
    </row>
    <row r="29" spans="1:27" ht="3.75" customHeight="1" x14ac:dyDescent="0.25">
      <c r="A29" s="12"/>
      <c r="B29" s="17"/>
      <c r="C29" s="17"/>
      <c r="D29" s="17"/>
      <c r="E29" s="17"/>
      <c r="F29" s="75"/>
      <c r="G29" s="76"/>
      <c r="H29" s="17"/>
      <c r="I29" s="31"/>
      <c r="J29" s="17"/>
      <c r="K29" s="31"/>
      <c r="L29" s="17"/>
      <c r="M29" s="17"/>
      <c r="N29" s="17"/>
      <c r="O29" s="17"/>
      <c r="P29" s="17"/>
      <c r="R29" s="39"/>
      <c r="Z29" s="4"/>
    </row>
    <row r="30" spans="1:27" ht="12" customHeight="1" x14ac:dyDescent="0.25">
      <c r="A30" s="12"/>
      <c r="B30" s="19"/>
      <c r="C30" s="33" t="s">
        <v>40</v>
      </c>
      <c r="D30" s="33"/>
      <c r="E30" s="34"/>
      <c r="F30" s="63">
        <f>+F9</f>
        <v>41.23</v>
      </c>
      <c r="G30" s="36">
        <v>16.364000000000001</v>
      </c>
      <c r="H30" s="13"/>
      <c r="I30" s="37">
        <f>F30+G30</f>
        <v>57.593999999999994</v>
      </c>
      <c r="J30" s="13"/>
      <c r="K30" s="37">
        <v>51.215000000000003</v>
      </c>
      <c r="L30" s="13"/>
      <c r="M30" s="37">
        <f>+I30-K30</f>
        <v>6.3789999999999907</v>
      </c>
      <c r="N30" s="13"/>
      <c r="O30" s="38">
        <f>+I30/K30-1</f>
        <v>0.12455335350971386</v>
      </c>
      <c r="P30" s="13"/>
      <c r="R30" s="39"/>
      <c r="Z30" s="40"/>
      <c r="AA30" s="41"/>
    </row>
    <row r="31" spans="1:27" ht="12" customHeight="1" x14ac:dyDescent="0.25">
      <c r="A31" s="12"/>
      <c r="B31" s="24" t="s">
        <v>41</v>
      </c>
      <c r="C31" s="77" t="s">
        <v>42</v>
      </c>
      <c r="D31" s="43"/>
      <c r="E31" s="34"/>
      <c r="F31" s="44">
        <f>+F9</f>
        <v>41.23</v>
      </c>
      <c r="G31" s="45">
        <v>119.5</v>
      </c>
      <c r="H31" s="13"/>
      <c r="I31" s="46">
        <f>F31+G31</f>
        <v>160.72999999999999</v>
      </c>
      <c r="J31" s="13"/>
      <c r="K31" s="46">
        <v>154.351</v>
      </c>
      <c r="L31" s="13"/>
      <c r="M31" s="46">
        <f>+I31-K31</f>
        <v>6.3789999999999907</v>
      </c>
      <c r="N31" s="13"/>
      <c r="O31" s="47">
        <f>+I31/K31-1</f>
        <v>4.1327882553400919E-2</v>
      </c>
      <c r="P31" s="13"/>
      <c r="R31" s="39"/>
      <c r="Z31" s="40"/>
      <c r="AA31" s="41"/>
    </row>
    <row r="32" spans="1:27" ht="12" customHeight="1" x14ac:dyDescent="0.25">
      <c r="A32" s="12"/>
      <c r="B32" s="24" t="s">
        <v>43</v>
      </c>
      <c r="C32" s="43" t="s">
        <v>44</v>
      </c>
      <c r="D32" s="43"/>
      <c r="E32" s="34"/>
      <c r="F32" s="44">
        <v>0</v>
      </c>
      <c r="G32" s="45">
        <v>16.364000000000001</v>
      </c>
      <c r="H32" s="13"/>
      <c r="I32" s="46">
        <f>F32+G32</f>
        <v>16.364000000000001</v>
      </c>
      <c r="J32" s="13"/>
      <c r="K32" s="46">
        <v>16.364000000000001</v>
      </c>
      <c r="L32" s="13"/>
      <c r="M32" s="46">
        <f>+I32-K32</f>
        <v>0</v>
      </c>
      <c r="N32" s="13"/>
      <c r="O32" s="47">
        <f>+I32/K32-1</f>
        <v>0</v>
      </c>
      <c r="P32" s="13"/>
      <c r="R32" s="39"/>
      <c r="Z32" s="40"/>
      <c r="AA32" s="41"/>
    </row>
    <row r="33" spans="1:27" ht="12" customHeight="1" x14ac:dyDescent="0.25">
      <c r="A33" s="12"/>
      <c r="B33" s="28"/>
      <c r="C33" s="64"/>
      <c r="D33" s="64"/>
      <c r="E33" s="34"/>
      <c r="F33" s="65"/>
      <c r="G33" s="66"/>
      <c r="H33" s="13"/>
      <c r="I33" s="67"/>
      <c r="J33" s="13"/>
      <c r="K33" s="67"/>
      <c r="L33" s="13"/>
      <c r="M33" s="67"/>
      <c r="N33" s="13"/>
      <c r="O33" s="68"/>
      <c r="P33" s="13"/>
      <c r="Z33" s="40"/>
      <c r="AA33" s="41"/>
    </row>
    <row r="34" spans="1:27" ht="5.25" customHeight="1" x14ac:dyDescent="0.25">
      <c r="A34" s="78"/>
      <c r="B34" s="79"/>
      <c r="C34" s="79"/>
      <c r="D34" s="79"/>
      <c r="E34" s="79"/>
      <c r="F34" s="80"/>
      <c r="G34" s="79"/>
      <c r="H34" s="79"/>
      <c r="I34" s="81"/>
      <c r="J34" s="79"/>
      <c r="K34" s="81"/>
      <c r="L34" s="79"/>
      <c r="M34" s="79"/>
      <c r="N34" s="79"/>
      <c r="O34" s="79"/>
      <c r="P34" s="79"/>
      <c r="Z34" s="4"/>
    </row>
    <row r="35" spans="1:27" x14ac:dyDescent="0.25">
      <c r="A35" s="4" t="s">
        <v>45</v>
      </c>
      <c r="B35" s="4"/>
      <c r="C35" s="82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W35" s="39"/>
    </row>
    <row r="36" spans="1:27" x14ac:dyDescent="0.25">
      <c r="A36" s="83"/>
      <c r="B36" s="84"/>
      <c r="C36" s="85"/>
      <c r="D36" s="85"/>
      <c r="E36" s="85"/>
      <c r="F36" s="85"/>
      <c r="G36" s="8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W36" s="39"/>
    </row>
    <row r="37" spans="1:27" x14ac:dyDescent="0.25">
      <c r="A37" s="83"/>
      <c r="B37" s="86"/>
      <c r="C37" s="86"/>
      <c r="D37" s="86"/>
      <c r="E37" s="86"/>
      <c r="F37" s="86"/>
      <c r="G37" s="86"/>
      <c r="H37" s="4"/>
      <c r="I37" s="4"/>
      <c r="J37" s="4"/>
      <c r="K37" s="4"/>
      <c r="L37" s="4"/>
      <c r="M37" s="4"/>
      <c r="N37" s="4"/>
      <c r="O37" s="4"/>
      <c r="Q37" s="4"/>
      <c r="R37" s="4"/>
      <c r="S37" s="4"/>
      <c r="T37" s="4"/>
      <c r="U37" s="4"/>
      <c r="W37" s="39"/>
    </row>
    <row r="38" spans="1:27" x14ac:dyDescent="0.25">
      <c r="A38" s="87" t="s">
        <v>59</v>
      </c>
      <c r="B38" s="86"/>
      <c r="C38" s="86"/>
      <c r="D38" s="86"/>
      <c r="E38" s="86"/>
      <c r="F38" s="86"/>
      <c r="G38" s="86"/>
      <c r="H38" s="4"/>
      <c r="I38" s="4"/>
      <c r="J38" s="4"/>
      <c r="K38" s="4"/>
      <c r="L38" s="4"/>
      <c r="M38" s="4"/>
      <c r="N38" s="4"/>
      <c r="O38" s="4"/>
      <c r="Q38" s="4"/>
      <c r="R38" s="4"/>
      <c r="S38" s="4"/>
      <c r="W38" s="39"/>
    </row>
    <row r="39" spans="1:27" x14ac:dyDescent="0.25">
      <c r="A39" s="83" t="s">
        <v>60</v>
      </c>
      <c r="B39" s="86"/>
      <c r="C39" s="86"/>
      <c r="D39" s="86"/>
      <c r="E39" s="86"/>
      <c r="F39" s="86"/>
      <c r="G39" s="86"/>
      <c r="H39" s="4"/>
      <c r="I39" s="4"/>
      <c r="J39" s="4"/>
      <c r="K39" s="4"/>
      <c r="L39" s="4"/>
      <c r="M39" s="4"/>
      <c r="N39" s="4"/>
      <c r="O39" s="4"/>
      <c r="Q39" s="4"/>
      <c r="R39" s="4"/>
      <c r="S39" s="4"/>
      <c r="W39" s="39"/>
    </row>
    <row r="40" spans="1:27" x14ac:dyDescent="0.25">
      <c r="A40" s="83" t="s">
        <v>61</v>
      </c>
      <c r="B40" s="86"/>
      <c r="C40" s="86"/>
      <c r="D40" s="86"/>
      <c r="E40" s="86"/>
      <c r="F40" s="86"/>
      <c r="G40" s="86"/>
      <c r="H40" s="4"/>
      <c r="I40" s="4"/>
      <c r="J40" s="4"/>
      <c r="K40" s="4"/>
      <c r="L40" s="4"/>
      <c r="M40" s="4"/>
      <c r="N40" s="4"/>
      <c r="O40" s="4"/>
      <c r="Q40" s="4"/>
      <c r="R40" s="4"/>
      <c r="S40" s="4"/>
      <c r="W40" s="39"/>
    </row>
    <row r="41" spans="1:27" x14ac:dyDescent="0.25">
      <c r="A41" s="83" t="s">
        <v>48</v>
      </c>
      <c r="B41" s="86"/>
      <c r="C41" s="86"/>
      <c r="D41" s="86"/>
      <c r="E41" s="86"/>
      <c r="F41" s="86"/>
      <c r="G41" s="86"/>
      <c r="H41" s="4"/>
      <c r="I41" s="4"/>
      <c r="J41" s="4"/>
      <c r="K41" s="4"/>
      <c r="L41" s="4"/>
      <c r="M41" s="4"/>
      <c r="N41" s="4"/>
      <c r="O41" s="4"/>
      <c r="Q41" s="4"/>
      <c r="R41" s="4"/>
      <c r="S41" s="4"/>
      <c r="W41" s="39"/>
    </row>
    <row r="42" spans="1:27" x14ac:dyDescent="0.25">
      <c r="A42" s="88" t="s">
        <v>62</v>
      </c>
      <c r="B42" s="86"/>
      <c r="C42" s="86"/>
      <c r="D42" s="86"/>
      <c r="E42" s="86"/>
      <c r="F42" s="86"/>
      <c r="G42" s="86"/>
      <c r="H42" s="4"/>
      <c r="I42" s="4"/>
      <c r="J42" s="4"/>
      <c r="K42" s="4"/>
      <c r="L42" s="4"/>
      <c r="M42" s="4"/>
      <c r="N42" s="4"/>
      <c r="O42" s="4"/>
      <c r="Q42" s="4"/>
      <c r="R42" s="4"/>
      <c r="S42" s="4"/>
    </row>
    <row r="43" spans="1:27" x14ac:dyDescent="0.25">
      <c r="A43" s="83" t="s">
        <v>63</v>
      </c>
      <c r="B43" s="86"/>
      <c r="C43" s="86"/>
      <c r="D43" s="86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Q43" s="4"/>
      <c r="R43" s="4"/>
      <c r="S43" s="4"/>
    </row>
    <row r="44" spans="1:27" x14ac:dyDescent="0.25">
      <c r="A44" s="89" t="s">
        <v>64</v>
      </c>
      <c r="B44" s="86"/>
      <c r="C44" s="86"/>
      <c r="D44" s="86"/>
      <c r="E44" s="86"/>
      <c r="F44" s="86"/>
      <c r="G44" s="86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</row>
    <row r="45" spans="1:27" x14ac:dyDescent="0.25">
      <c r="A45" s="83" t="s">
        <v>65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</row>
    <row r="46" spans="1:27" x14ac:dyDescent="0.25">
      <c r="A46" s="83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</row>
    <row r="47" spans="1:27" x14ac:dyDescent="0.25">
      <c r="A47" s="83"/>
      <c r="B47" s="4"/>
      <c r="C47" s="90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</row>
    <row r="48" spans="1:27" x14ac:dyDescent="0.25"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</row>
  </sheetData>
  <printOptions horizontalCentered="1" verticalCentered="1"/>
  <pageMargins left="0" right="0" top="0" bottom="0" header="0.5" footer="0.5"/>
  <pageSetup scale="94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72A2D8-2D73-4D79-A4F0-69B831D078A6}">
  <sheetPr>
    <pageSetUpPr fitToPage="1"/>
  </sheetPr>
  <dimension ref="A1:AA48"/>
  <sheetViews>
    <sheetView workbookViewId="0"/>
  </sheetViews>
  <sheetFormatPr defaultRowHeight="12.5" x14ac:dyDescent="0.25"/>
  <cols>
    <col min="1" max="1" width="2" customWidth="1"/>
    <col min="2" max="2" width="24.7265625" customWidth="1"/>
    <col min="3" max="3" width="11" customWidth="1"/>
    <col min="4" max="4" width="7.7265625" customWidth="1"/>
    <col min="5" max="5" width="1" customWidth="1"/>
    <col min="6" max="6" width="11.7265625" customWidth="1"/>
    <col min="7" max="7" width="10.54296875" customWidth="1"/>
    <col min="8" max="8" width="0.7265625" customWidth="1"/>
    <col min="9" max="9" width="10" customWidth="1"/>
    <col min="10" max="10" width="1.1796875" customWidth="1"/>
    <col min="11" max="11" width="10" customWidth="1"/>
    <col min="12" max="12" width="1" customWidth="1"/>
    <col min="14" max="14" width="1" customWidth="1"/>
    <col min="15" max="15" width="9.26953125" customWidth="1"/>
    <col min="16" max="16" width="0.7265625" customWidth="1"/>
    <col min="17" max="25" width="7.7265625" customWidth="1"/>
  </cols>
  <sheetData>
    <row r="1" spans="1:27" ht="15" customHeight="1" x14ac:dyDescent="0.3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4"/>
      <c r="R1" s="4"/>
      <c r="S1" s="4"/>
      <c r="T1" s="4"/>
      <c r="U1" s="4"/>
      <c r="V1" s="4"/>
    </row>
    <row r="2" spans="1:27" ht="14.25" customHeight="1" x14ac:dyDescent="0.35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7"/>
      <c r="Q2" s="4"/>
      <c r="R2" s="4"/>
      <c r="S2" s="4"/>
      <c r="T2" s="4"/>
      <c r="U2" s="4"/>
      <c r="V2" s="4"/>
    </row>
    <row r="3" spans="1:27" ht="14.25" customHeight="1" x14ac:dyDescent="0.35">
      <c r="A3" s="8">
        <v>43556</v>
      </c>
      <c r="B3" s="9"/>
      <c r="C3" s="9"/>
      <c r="D3" s="9"/>
      <c r="E3" s="9"/>
      <c r="F3" s="10"/>
      <c r="G3" s="9"/>
      <c r="H3" s="9"/>
      <c r="I3" s="9"/>
      <c r="J3" s="9"/>
      <c r="K3" s="9"/>
      <c r="L3" s="9"/>
      <c r="M3" s="9"/>
      <c r="N3" s="9"/>
      <c r="O3" s="9"/>
      <c r="P3" s="11"/>
      <c r="Q3" s="4"/>
      <c r="R3" s="4"/>
      <c r="S3" s="4"/>
      <c r="T3" s="4"/>
      <c r="U3" s="4"/>
      <c r="V3" s="4"/>
    </row>
    <row r="4" spans="1:27" ht="11.25" customHeight="1" x14ac:dyDescent="0.25">
      <c r="A4" s="12"/>
      <c r="B4" s="13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5"/>
      <c r="Q4" s="4"/>
      <c r="R4" s="4"/>
      <c r="S4" s="4"/>
      <c r="T4" s="4"/>
      <c r="U4" s="4"/>
      <c r="V4" s="4"/>
    </row>
    <row r="5" spans="1:27" ht="11.25" customHeight="1" x14ac:dyDescent="0.25">
      <c r="A5" s="12"/>
      <c r="B5" s="13"/>
      <c r="C5" s="16"/>
      <c r="D5" s="17"/>
      <c r="E5" s="17"/>
      <c r="F5" s="18" t="s">
        <v>2</v>
      </c>
      <c r="G5" s="19" t="s">
        <v>3</v>
      </c>
      <c r="H5" s="17"/>
      <c r="I5" s="18" t="s">
        <v>4</v>
      </c>
      <c r="J5" s="17"/>
      <c r="K5" s="18" t="s">
        <v>4</v>
      </c>
      <c r="L5" s="17"/>
      <c r="M5" s="19" t="s">
        <v>5</v>
      </c>
      <c r="N5" s="17"/>
      <c r="O5" s="19" t="s">
        <v>6</v>
      </c>
      <c r="P5" s="17"/>
      <c r="Q5" s="4"/>
      <c r="R5" s="4"/>
      <c r="S5" s="4"/>
      <c r="T5" s="4"/>
      <c r="U5" s="4"/>
      <c r="V5" s="4"/>
    </row>
    <row r="6" spans="1:27" x14ac:dyDescent="0.25">
      <c r="A6" s="12"/>
      <c r="B6" s="20" t="s">
        <v>7</v>
      </c>
      <c r="C6" s="21" t="s">
        <v>8</v>
      </c>
      <c r="D6" s="22" t="s">
        <v>9</v>
      </c>
      <c r="E6" s="17"/>
      <c r="F6" s="23" t="s">
        <v>10</v>
      </c>
      <c r="G6" s="24" t="s">
        <v>10</v>
      </c>
      <c r="H6" s="17"/>
      <c r="I6" s="23" t="s">
        <v>11</v>
      </c>
      <c r="J6" s="17"/>
      <c r="K6" s="23" t="s">
        <v>11</v>
      </c>
      <c r="L6" s="17"/>
      <c r="M6" s="24" t="s">
        <v>12</v>
      </c>
      <c r="N6" s="17"/>
      <c r="O6" s="24" t="s">
        <v>5</v>
      </c>
      <c r="P6" s="17"/>
      <c r="Z6" s="4"/>
      <c r="AA6" s="4"/>
    </row>
    <row r="7" spans="1:27" x14ac:dyDescent="0.25">
      <c r="A7" s="12"/>
      <c r="B7" s="25" t="s">
        <v>13</v>
      </c>
      <c r="C7" s="26" t="s">
        <v>10</v>
      </c>
      <c r="D7" s="27" t="s">
        <v>14</v>
      </c>
      <c r="E7" s="17"/>
      <c r="F7" s="28" t="s">
        <v>15</v>
      </c>
      <c r="G7" s="28" t="s">
        <v>15</v>
      </c>
      <c r="H7" s="17"/>
      <c r="I7" s="29">
        <v>43556</v>
      </c>
      <c r="J7" s="17"/>
      <c r="K7" s="29">
        <v>43525</v>
      </c>
      <c r="L7" s="17"/>
      <c r="M7" s="28" t="s">
        <v>15</v>
      </c>
      <c r="N7" s="17"/>
      <c r="O7" s="28" t="s">
        <v>16</v>
      </c>
      <c r="P7" s="17"/>
    </row>
    <row r="8" spans="1:27" ht="6" customHeight="1" x14ac:dyDescent="0.25">
      <c r="A8" s="12"/>
      <c r="B8" s="17"/>
      <c r="C8" s="17"/>
      <c r="D8" s="17"/>
      <c r="E8" s="17"/>
      <c r="F8" s="30"/>
      <c r="G8" s="17"/>
      <c r="H8" s="17"/>
      <c r="I8" s="31"/>
      <c r="J8" s="17"/>
      <c r="K8" s="31"/>
      <c r="L8" s="17"/>
      <c r="M8" s="17"/>
      <c r="N8" s="17"/>
      <c r="O8" s="17"/>
      <c r="P8" s="17"/>
    </row>
    <row r="9" spans="1:27" x14ac:dyDescent="0.25">
      <c r="A9" s="12"/>
      <c r="B9" s="19" t="s">
        <v>17</v>
      </c>
      <c r="C9" s="32" t="s">
        <v>18</v>
      </c>
      <c r="D9" s="33" t="s">
        <v>19</v>
      </c>
      <c r="E9" s="34"/>
      <c r="F9" s="35">
        <v>29.803000000000001</v>
      </c>
      <c r="G9" s="36">
        <v>67.045000000000002</v>
      </c>
      <c r="H9" s="13"/>
      <c r="I9" s="37">
        <f>F9+G9</f>
        <v>96.847999999999999</v>
      </c>
      <c r="J9" s="13"/>
      <c r="K9" s="37">
        <v>105.31700000000001</v>
      </c>
      <c r="L9" s="13"/>
      <c r="M9" s="37">
        <f>+I9-K9</f>
        <v>-8.4690000000000083</v>
      </c>
      <c r="N9" s="13"/>
      <c r="O9" s="38">
        <f>+I9/K9-1</f>
        <v>-8.0414368050742091E-2</v>
      </c>
      <c r="P9" s="13"/>
      <c r="R9" s="39"/>
      <c r="Z9" s="40"/>
      <c r="AA9" s="41"/>
    </row>
    <row r="10" spans="1:27" x14ac:dyDescent="0.25">
      <c r="A10" s="12"/>
      <c r="B10" s="24" t="s">
        <v>20</v>
      </c>
      <c r="C10" s="42" t="s">
        <v>18</v>
      </c>
      <c r="D10" s="43" t="s">
        <v>21</v>
      </c>
      <c r="E10" s="34"/>
      <c r="F10" s="44">
        <f>+F9</f>
        <v>29.803000000000001</v>
      </c>
      <c r="G10" s="45">
        <v>41.148000000000003</v>
      </c>
      <c r="H10" s="13"/>
      <c r="I10" s="46">
        <f>F10+G10</f>
        <v>70.951000000000008</v>
      </c>
      <c r="J10" s="13"/>
      <c r="K10" s="46">
        <v>79.419999999999987</v>
      </c>
      <c r="L10" s="13"/>
      <c r="M10" s="46">
        <f>+I10-K10</f>
        <v>-8.4689999999999799</v>
      </c>
      <c r="N10" s="13"/>
      <c r="O10" s="47">
        <f>+I10/K10-1</f>
        <v>-0.10663560815915363</v>
      </c>
      <c r="P10" s="13"/>
      <c r="R10" s="39"/>
      <c r="Z10" s="40"/>
      <c r="AA10" s="41"/>
    </row>
    <row r="11" spans="1:27" x14ac:dyDescent="0.25">
      <c r="A11" s="12"/>
      <c r="B11" s="24" t="s">
        <v>22</v>
      </c>
      <c r="C11" s="43" t="s">
        <v>18</v>
      </c>
      <c r="D11" s="43" t="s">
        <v>23</v>
      </c>
      <c r="E11" s="34"/>
      <c r="F11" s="44">
        <f>+F9</f>
        <v>29.803000000000001</v>
      </c>
      <c r="G11" s="45">
        <v>23.783999999999999</v>
      </c>
      <c r="H11" s="13"/>
      <c r="I11" s="46">
        <f>F11+G11</f>
        <v>53.587000000000003</v>
      </c>
      <c r="J11" s="13"/>
      <c r="K11" s="46">
        <v>62.055999999999997</v>
      </c>
      <c r="L11" s="13"/>
      <c r="M11" s="46">
        <f>+I11-K11</f>
        <v>-8.4689999999999941</v>
      </c>
      <c r="N11" s="13"/>
      <c r="O11" s="47">
        <f>+I11/K11-1</f>
        <v>-0.13647350779940692</v>
      </c>
      <c r="P11" s="13"/>
      <c r="R11" s="39"/>
      <c r="Z11" s="40"/>
      <c r="AA11" s="41"/>
    </row>
    <row r="12" spans="1:27" x14ac:dyDescent="0.25">
      <c r="A12" s="12"/>
      <c r="B12" s="24" t="s">
        <v>24</v>
      </c>
      <c r="C12" s="43"/>
      <c r="D12" s="43"/>
      <c r="E12" s="34"/>
      <c r="F12" s="44"/>
      <c r="G12" s="45"/>
      <c r="H12" s="13"/>
      <c r="I12" s="46"/>
      <c r="J12" s="13"/>
      <c r="K12" s="46"/>
      <c r="L12" s="13"/>
      <c r="M12" s="46"/>
      <c r="N12" s="13"/>
      <c r="O12" s="47"/>
      <c r="P12" s="13"/>
      <c r="R12" s="39"/>
      <c r="Z12" s="40"/>
      <c r="AA12" s="41"/>
    </row>
    <row r="13" spans="1:27" ht="8.25" customHeight="1" x14ac:dyDescent="0.25">
      <c r="A13" s="12"/>
      <c r="B13" s="24"/>
      <c r="C13" s="43"/>
      <c r="D13" s="43"/>
      <c r="E13" s="34"/>
      <c r="F13" s="44"/>
      <c r="G13" s="45"/>
      <c r="H13" s="13"/>
      <c r="I13" s="46"/>
      <c r="J13" s="13"/>
      <c r="K13" s="46"/>
      <c r="L13" s="13"/>
      <c r="M13" s="46"/>
      <c r="N13" s="13"/>
      <c r="O13" s="47"/>
      <c r="P13" s="13"/>
      <c r="R13" s="39"/>
      <c r="Z13" s="40"/>
      <c r="AA13" s="41"/>
    </row>
    <row r="14" spans="1:27" x14ac:dyDescent="0.25">
      <c r="A14" s="12"/>
      <c r="B14" s="24" t="s">
        <v>25</v>
      </c>
      <c r="C14" s="42" t="s">
        <v>26</v>
      </c>
      <c r="D14" s="43" t="s">
        <v>19</v>
      </c>
      <c r="E14" s="34"/>
      <c r="F14" s="44">
        <v>0</v>
      </c>
      <c r="G14" s="45">
        <v>67.045000000000002</v>
      </c>
      <c r="H14" s="13"/>
      <c r="I14" s="46">
        <f>F14+G14</f>
        <v>67.045000000000002</v>
      </c>
      <c r="J14" s="13"/>
      <c r="K14" s="46">
        <v>64.087000000000003</v>
      </c>
      <c r="L14" s="13"/>
      <c r="M14" s="46">
        <f>+I14-K14</f>
        <v>2.9579999999999984</v>
      </c>
      <c r="N14" s="13"/>
      <c r="O14" s="47">
        <f>+I14/K14-1</f>
        <v>4.6156006678421457E-2</v>
      </c>
      <c r="P14" s="13"/>
      <c r="R14" s="39"/>
      <c r="Z14" s="40"/>
      <c r="AA14" s="41"/>
    </row>
    <row r="15" spans="1:27" x14ac:dyDescent="0.25">
      <c r="A15" s="12"/>
      <c r="B15" s="24" t="s">
        <v>27</v>
      </c>
      <c r="C15" s="42" t="s">
        <v>26</v>
      </c>
      <c r="D15" s="43" t="s">
        <v>21</v>
      </c>
      <c r="E15" s="34"/>
      <c r="F15" s="44">
        <v>0</v>
      </c>
      <c r="G15" s="45">
        <v>41.148000000000003</v>
      </c>
      <c r="H15" s="13"/>
      <c r="I15" s="46">
        <f>F15+G15</f>
        <v>41.148000000000003</v>
      </c>
      <c r="J15" s="13"/>
      <c r="K15" s="46">
        <v>38.19</v>
      </c>
      <c r="L15" s="13"/>
      <c r="M15" s="46">
        <f>+I15-K15</f>
        <v>2.9580000000000055</v>
      </c>
      <c r="N15" s="13"/>
      <c r="O15" s="47">
        <f>+I15/K15-1</f>
        <v>7.745483110761997E-2</v>
      </c>
      <c r="P15" s="13"/>
      <c r="R15" s="39"/>
      <c r="Z15" s="40"/>
      <c r="AA15" s="41"/>
    </row>
    <row r="16" spans="1:27" x14ac:dyDescent="0.25">
      <c r="A16" s="12"/>
      <c r="B16" s="24" t="s">
        <v>28</v>
      </c>
      <c r="C16" s="48" t="s">
        <v>26</v>
      </c>
      <c r="D16" s="43" t="s">
        <v>23</v>
      </c>
      <c r="E16" s="34"/>
      <c r="F16" s="44">
        <v>0</v>
      </c>
      <c r="G16" s="45">
        <v>23.783999999999999</v>
      </c>
      <c r="H16" s="13"/>
      <c r="I16" s="46">
        <f>F16+G16</f>
        <v>23.783999999999999</v>
      </c>
      <c r="J16" s="13"/>
      <c r="K16" s="46">
        <v>20.826000000000001</v>
      </c>
      <c r="L16" s="13"/>
      <c r="M16" s="46">
        <f>+I16-K16</f>
        <v>2.9579999999999984</v>
      </c>
      <c r="N16" s="13"/>
      <c r="O16" s="47">
        <f>+I16/K16-1</f>
        <v>0.14203399596658017</v>
      </c>
      <c r="P16" s="13"/>
      <c r="R16" s="39"/>
      <c r="Z16" s="40"/>
      <c r="AA16" s="41"/>
    </row>
    <row r="17" spans="1:27" ht="4.5" hidden="1" customHeight="1" x14ac:dyDescent="0.25">
      <c r="A17" s="12"/>
      <c r="B17" s="49"/>
      <c r="C17" s="50"/>
      <c r="D17" s="51"/>
      <c r="E17" s="34"/>
      <c r="F17" s="52"/>
      <c r="G17" s="53"/>
      <c r="H17" s="13"/>
      <c r="I17" s="54"/>
      <c r="J17" s="13"/>
      <c r="K17" s="54"/>
      <c r="L17" s="13"/>
      <c r="M17" s="54"/>
      <c r="N17" s="13"/>
      <c r="O17" s="55"/>
      <c r="P17" s="13"/>
      <c r="R17" s="39"/>
      <c r="Z17" s="40"/>
      <c r="AA17" s="41"/>
    </row>
    <row r="18" spans="1:27" ht="6" customHeight="1" x14ac:dyDescent="0.25">
      <c r="A18" s="12"/>
      <c r="B18" s="56"/>
      <c r="C18" s="57"/>
      <c r="D18" s="58"/>
      <c r="E18" s="34"/>
      <c r="F18" s="59"/>
      <c r="G18" s="60"/>
      <c r="H18" s="13"/>
      <c r="I18" s="61"/>
      <c r="J18" s="13"/>
      <c r="K18" s="61"/>
      <c r="L18" s="13"/>
      <c r="M18" s="61"/>
      <c r="N18" s="13"/>
      <c r="O18" s="62"/>
      <c r="P18" s="13"/>
      <c r="R18" s="39"/>
      <c r="Z18" s="4"/>
    </row>
    <row r="19" spans="1:27" x14ac:dyDescent="0.25">
      <c r="A19" s="12"/>
      <c r="B19" s="19" t="s">
        <v>29</v>
      </c>
      <c r="C19" s="33" t="s">
        <v>30</v>
      </c>
      <c r="D19" s="33"/>
      <c r="E19" s="34"/>
      <c r="F19" s="63">
        <f>+F9</f>
        <v>29.803000000000001</v>
      </c>
      <c r="G19" s="36">
        <v>23.54</v>
      </c>
      <c r="H19" s="13"/>
      <c r="I19" s="37">
        <f>F19+G19</f>
        <v>53.343000000000004</v>
      </c>
      <c r="J19" s="13"/>
      <c r="K19" s="37">
        <v>62.073999999999998</v>
      </c>
      <c r="L19" s="13"/>
      <c r="M19" s="37">
        <f>+I19-K19</f>
        <v>-8.7309999999999945</v>
      </c>
      <c r="N19" s="13"/>
      <c r="O19" s="38">
        <f>+I19/K19-1</f>
        <v>-0.14065470245191214</v>
      </c>
      <c r="P19" s="13"/>
      <c r="R19" s="39"/>
      <c r="Z19" s="40"/>
      <c r="AA19" s="41"/>
    </row>
    <row r="20" spans="1:27" x14ac:dyDescent="0.25">
      <c r="A20" s="12"/>
      <c r="B20" s="24" t="s">
        <v>31</v>
      </c>
      <c r="C20" s="43"/>
      <c r="D20" s="43"/>
      <c r="E20" s="34"/>
      <c r="F20" s="44"/>
      <c r="G20" s="45"/>
      <c r="H20" s="13"/>
      <c r="I20" s="46"/>
      <c r="J20" s="13"/>
      <c r="K20" s="46"/>
      <c r="L20" s="13"/>
      <c r="M20" s="46"/>
      <c r="N20" s="13"/>
      <c r="O20" s="47"/>
      <c r="P20" s="13"/>
      <c r="R20" s="39"/>
      <c r="Z20" s="40"/>
      <c r="AA20" s="41"/>
    </row>
    <row r="21" spans="1:27" ht="8.25" customHeight="1" x14ac:dyDescent="0.25">
      <c r="A21" s="12"/>
      <c r="B21" s="24"/>
      <c r="C21" s="43"/>
      <c r="D21" s="43"/>
      <c r="E21" s="34"/>
      <c r="F21" s="44"/>
      <c r="G21" s="45"/>
      <c r="H21" s="13"/>
      <c r="I21" s="46"/>
      <c r="J21" s="13"/>
      <c r="K21" s="46"/>
      <c r="L21" s="13"/>
      <c r="M21" s="46"/>
      <c r="N21" s="13"/>
      <c r="O21" s="47"/>
      <c r="P21" s="13"/>
      <c r="R21" s="39"/>
      <c r="Z21" s="40"/>
      <c r="AA21" s="41"/>
    </row>
    <row r="22" spans="1:27" x14ac:dyDescent="0.25">
      <c r="A22" s="12"/>
      <c r="B22" s="24" t="s">
        <v>32</v>
      </c>
      <c r="C22" s="43" t="s">
        <v>33</v>
      </c>
      <c r="D22" s="43"/>
      <c r="E22" s="34"/>
      <c r="F22" s="44">
        <v>0</v>
      </c>
      <c r="G22" s="45">
        <v>23.54</v>
      </c>
      <c r="H22" s="13"/>
      <c r="I22" s="46">
        <f>F22+G22</f>
        <v>23.54</v>
      </c>
      <c r="J22" s="13"/>
      <c r="K22" s="46">
        <v>20.844000000000001</v>
      </c>
      <c r="L22" s="13"/>
      <c r="M22" s="46">
        <f>+I22-K22</f>
        <v>2.695999999999998</v>
      </c>
      <c r="N22" s="13"/>
      <c r="O22" s="47">
        <f>+I22/K22-1</f>
        <v>0.12934177701017058</v>
      </c>
      <c r="P22" s="13"/>
      <c r="R22" s="39"/>
      <c r="Z22" s="40"/>
      <c r="AA22" s="41"/>
    </row>
    <row r="23" spans="1:27" x14ac:dyDescent="0.25">
      <c r="A23" s="12"/>
      <c r="B23" s="28" t="s">
        <v>34</v>
      </c>
      <c r="C23" s="64"/>
      <c r="D23" s="64"/>
      <c r="E23" s="34"/>
      <c r="F23" s="65"/>
      <c r="G23" s="66"/>
      <c r="H23" s="13"/>
      <c r="I23" s="67"/>
      <c r="J23" s="13"/>
      <c r="K23" s="67"/>
      <c r="L23" s="13"/>
      <c r="M23" s="67"/>
      <c r="N23" s="13"/>
      <c r="O23" s="68"/>
      <c r="P23" s="13"/>
      <c r="R23" s="39"/>
      <c r="Z23" s="40"/>
      <c r="AA23" s="41"/>
    </row>
    <row r="24" spans="1:27" ht="6" customHeight="1" x14ac:dyDescent="0.25">
      <c r="A24" s="12"/>
      <c r="B24" s="13"/>
      <c r="C24" s="34"/>
      <c r="D24" s="34"/>
      <c r="E24" s="34"/>
      <c r="F24" s="69"/>
      <c r="G24" s="70"/>
      <c r="H24" s="13"/>
      <c r="I24" s="71"/>
      <c r="J24" s="13"/>
      <c r="K24" s="71"/>
      <c r="L24" s="13"/>
      <c r="M24" s="71"/>
      <c r="N24" s="13"/>
      <c r="O24" s="72"/>
      <c r="P24" s="13"/>
      <c r="R24" s="39"/>
      <c r="Z24" s="4"/>
    </row>
    <row r="25" spans="1:27" x14ac:dyDescent="0.25">
      <c r="A25" s="12"/>
      <c r="B25" s="73" t="s">
        <v>35</v>
      </c>
      <c r="C25" s="33"/>
      <c r="D25" s="33"/>
      <c r="E25" s="34"/>
      <c r="F25" s="63"/>
      <c r="G25" s="36"/>
      <c r="H25" s="13"/>
      <c r="I25" s="37"/>
      <c r="J25" s="13"/>
      <c r="K25" s="37"/>
      <c r="L25" s="13"/>
      <c r="M25" s="37"/>
      <c r="N25" s="13"/>
      <c r="O25" s="38"/>
      <c r="P25" s="13"/>
      <c r="R25" s="39"/>
      <c r="Z25" s="4"/>
    </row>
    <row r="26" spans="1:27" x14ac:dyDescent="0.25">
      <c r="A26" s="12"/>
      <c r="B26" s="24" t="s">
        <v>36</v>
      </c>
      <c r="C26" s="43" t="s">
        <v>37</v>
      </c>
      <c r="D26" s="43"/>
      <c r="E26" s="34"/>
      <c r="F26" s="44">
        <f>+F9</f>
        <v>29.803000000000001</v>
      </c>
      <c r="G26" s="45">
        <v>20.129000000000001</v>
      </c>
      <c r="H26" s="13"/>
      <c r="I26" s="46">
        <f>F26+G26</f>
        <v>49.932000000000002</v>
      </c>
      <c r="J26" s="13"/>
      <c r="K26" s="46">
        <v>58.945999999999998</v>
      </c>
      <c r="L26" s="13"/>
      <c r="M26" s="46">
        <f>+I26-K26</f>
        <v>-9.0139999999999958</v>
      </c>
      <c r="N26" s="13"/>
      <c r="O26" s="47">
        <f>+I26/K26-1</f>
        <v>-0.15291962134835269</v>
      </c>
      <c r="P26" s="13"/>
      <c r="R26" s="39"/>
      <c r="Z26" s="4"/>
      <c r="AA26" s="41"/>
    </row>
    <row r="27" spans="1:27" x14ac:dyDescent="0.25">
      <c r="A27" s="12"/>
      <c r="B27" s="24" t="s">
        <v>38</v>
      </c>
      <c r="C27" s="43" t="s">
        <v>39</v>
      </c>
      <c r="D27" s="43"/>
      <c r="E27" s="34"/>
      <c r="F27" s="44">
        <v>0</v>
      </c>
      <c r="G27" s="45">
        <v>20.129000000000001</v>
      </c>
      <c r="H27" s="13"/>
      <c r="I27" s="46">
        <f>F27+G27</f>
        <v>20.129000000000001</v>
      </c>
      <c r="J27" s="13"/>
      <c r="K27" s="46">
        <v>17.716000000000001</v>
      </c>
      <c r="L27" s="13"/>
      <c r="M27" s="46">
        <f>+I27-K27</f>
        <v>2.4130000000000003</v>
      </c>
      <c r="N27" s="13"/>
      <c r="O27" s="47">
        <f>+I27/K27-1</f>
        <v>0.13620456084895016</v>
      </c>
      <c r="P27" s="13"/>
      <c r="R27" s="39"/>
      <c r="Z27" s="4"/>
      <c r="AA27" s="41"/>
    </row>
    <row r="28" spans="1:27" ht="6.75" customHeight="1" x14ac:dyDescent="0.25">
      <c r="A28" s="12"/>
      <c r="B28" s="74"/>
      <c r="C28" s="64"/>
      <c r="D28" s="64"/>
      <c r="E28" s="34"/>
      <c r="F28" s="65"/>
      <c r="G28" s="66"/>
      <c r="H28" s="13"/>
      <c r="I28" s="67"/>
      <c r="J28" s="13"/>
      <c r="K28" s="67"/>
      <c r="L28" s="13"/>
      <c r="M28" s="67"/>
      <c r="N28" s="13"/>
      <c r="O28" s="68"/>
      <c r="P28" s="13"/>
      <c r="R28" s="39"/>
      <c r="Z28" s="4"/>
    </row>
    <row r="29" spans="1:27" ht="3.75" customHeight="1" x14ac:dyDescent="0.25">
      <c r="A29" s="12"/>
      <c r="B29" s="17"/>
      <c r="C29" s="17"/>
      <c r="D29" s="17"/>
      <c r="E29" s="17"/>
      <c r="F29" s="75"/>
      <c r="G29" s="76"/>
      <c r="H29" s="17"/>
      <c r="I29" s="31"/>
      <c r="J29" s="17"/>
      <c r="K29" s="31"/>
      <c r="L29" s="17"/>
      <c r="M29" s="17"/>
      <c r="N29" s="17"/>
      <c r="O29" s="17"/>
      <c r="P29" s="17"/>
      <c r="R29" s="39"/>
      <c r="Z29" s="4"/>
    </row>
    <row r="30" spans="1:27" ht="12" customHeight="1" x14ac:dyDescent="0.25">
      <c r="A30" s="12"/>
      <c r="B30" s="19"/>
      <c r="C30" s="33" t="s">
        <v>40</v>
      </c>
      <c r="D30" s="33"/>
      <c r="E30" s="34"/>
      <c r="F30" s="63">
        <f>+F9</f>
        <v>29.803000000000001</v>
      </c>
      <c r="G30" s="36">
        <v>19.146999999999998</v>
      </c>
      <c r="H30" s="13"/>
      <c r="I30" s="37">
        <f>F30+G30</f>
        <v>48.95</v>
      </c>
      <c r="J30" s="13"/>
      <c r="K30" s="37">
        <v>57.593999999999994</v>
      </c>
      <c r="L30" s="13"/>
      <c r="M30" s="37">
        <f>+I30-K30</f>
        <v>-8.6439999999999912</v>
      </c>
      <c r="N30" s="13"/>
      <c r="O30" s="38">
        <f>+I30/K30-1</f>
        <v>-0.15008507830676798</v>
      </c>
      <c r="P30" s="13"/>
      <c r="R30" s="39"/>
      <c r="Z30" s="40"/>
      <c r="AA30" s="41"/>
    </row>
    <row r="31" spans="1:27" ht="12" customHeight="1" x14ac:dyDescent="0.25">
      <c r="A31" s="12"/>
      <c r="B31" s="24" t="s">
        <v>41</v>
      </c>
      <c r="C31" s="77" t="s">
        <v>42</v>
      </c>
      <c r="D31" s="43"/>
      <c r="E31" s="34"/>
      <c r="F31" s="44">
        <f>+F9</f>
        <v>29.803000000000001</v>
      </c>
      <c r="G31" s="45">
        <v>102.72899999999998</v>
      </c>
      <c r="H31" s="13"/>
      <c r="I31" s="46">
        <f>F31+G31</f>
        <v>132.53199999999998</v>
      </c>
      <c r="J31" s="13"/>
      <c r="K31" s="46">
        <v>160.72999999999999</v>
      </c>
      <c r="L31" s="13"/>
      <c r="M31" s="46">
        <f>+I31-K31</f>
        <v>-28.198000000000008</v>
      </c>
      <c r="N31" s="13"/>
      <c r="O31" s="47">
        <f>+I31/K31-1</f>
        <v>-0.17543706837553663</v>
      </c>
      <c r="P31" s="13"/>
      <c r="R31" s="39"/>
      <c r="Z31" s="40"/>
      <c r="AA31" s="41"/>
    </row>
    <row r="32" spans="1:27" ht="12" customHeight="1" x14ac:dyDescent="0.25">
      <c r="A32" s="12"/>
      <c r="B32" s="24" t="s">
        <v>43</v>
      </c>
      <c r="C32" s="43" t="s">
        <v>44</v>
      </c>
      <c r="D32" s="43"/>
      <c r="E32" s="34"/>
      <c r="F32" s="44">
        <v>0</v>
      </c>
      <c r="G32" s="45">
        <v>19.146999999999998</v>
      </c>
      <c r="H32" s="13"/>
      <c r="I32" s="46">
        <f>F32+G32</f>
        <v>19.146999999999998</v>
      </c>
      <c r="J32" s="13"/>
      <c r="K32" s="46">
        <v>16.364000000000001</v>
      </c>
      <c r="L32" s="13"/>
      <c r="M32" s="46">
        <f>+I32-K32</f>
        <v>2.7829999999999977</v>
      </c>
      <c r="N32" s="13"/>
      <c r="O32" s="47">
        <f>+I32/K32-1</f>
        <v>0.17006844292349044</v>
      </c>
      <c r="P32" s="13"/>
      <c r="R32" s="39"/>
      <c r="Z32" s="40"/>
      <c r="AA32" s="41"/>
    </row>
    <row r="33" spans="1:27" ht="12" customHeight="1" x14ac:dyDescent="0.25">
      <c r="A33" s="12"/>
      <c r="B33" s="28"/>
      <c r="C33" s="64"/>
      <c r="D33" s="64"/>
      <c r="E33" s="34"/>
      <c r="F33" s="65"/>
      <c r="G33" s="66"/>
      <c r="H33" s="13"/>
      <c r="I33" s="67"/>
      <c r="J33" s="13"/>
      <c r="K33" s="67"/>
      <c r="L33" s="13"/>
      <c r="M33" s="67"/>
      <c r="N33" s="13"/>
      <c r="O33" s="68"/>
      <c r="P33" s="13"/>
      <c r="Z33" s="40"/>
      <c r="AA33" s="41"/>
    </row>
    <row r="34" spans="1:27" ht="5.25" customHeight="1" x14ac:dyDescent="0.25">
      <c r="A34" s="78"/>
      <c r="B34" s="79"/>
      <c r="C34" s="79"/>
      <c r="D34" s="79"/>
      <c r="E34" s="79"/>
      <c r="F34" s="80"/>
      <c r="G34" s="79"/>
      <c r="H34" s="79"/>
      <c r="I34" s="81"/>
      <c r="J34" s="79"/>
      <c r="K34" s="81"/>
      <c r="L34" s="79"/>
      <c r="M34" s="79"/>
      <c r="N34" s="79"/>
      <c r="O34" s="79"/>
      <c r="P34" s="79"/>
      <c r="Z34" s="4"/>
    </row>
    <row r="35" spans="1:27" x14ac:dyDescent="0.25">
      <c r="A35" s="4" t="s">
        <v>45</v>
      </c>
      <c r="B35" s="4"/>
      <c r="C35" s="82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W35" s="39"/>
    </row>
    <row r="36" spans="1:27" x14ac:dyDescent="0.25">
      <c r="A36" s="83"/>
      <c r="B36" s="84"/>
      <c r="C36" s="85"/>
      <c r="D36" s="85"/>
      <c r="E36" s="85"/>
      <c r="F36" s="85"/>
      <c r="G36" s="8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W36" s="39"/>
    </row>
    <row r="37" spans="1:27" x14ac:dyDescent="0.25">
      <c r="A37" s="83"/>
      <c r="B37" s="86"/>
      <c r="C37" s="86"/>
      <c r="D37" s="86"/>
      <c r="E37" s="86"/>
      <c r="F37" s="86"/>
      <c r="G37" s="86"/>
      <c r="H37" s="4"/>
      <c r="I37" s="4"/>
      <c r="J37" s="4"/>
      <c r="K37" s="4"/>
      <c r="L37" s="4"/>
      <c r="M37" s="4"/>
      <c r="N37" s="4"/>
      <c r="O37" s="4"/>
      <c r="Q37" s="4"/>
      <c r="R37" s="4"/>
      <c r="S37" s="4"/>
      <c r="T37" s="4"/>
      <c r="U37" s="4"/>
      <c r="W37" s="39"/>
    </row>
    <row r="38" spans="1:27" x14ac:dyDescent="0.25">
      <c r="A38" s="87" t="s">
        <v>59</v>
      </c>
      <c r="B38" s="86"/>
      <c r="C38" s="86"/>
      <c r="D38" s="86"/>
      <c r="E38" s="86"/>
      <c r="F38" s="86"/>
      <c r="G38" s="86"/>
      <c r="H38" s="4"/>
      <c r="I38" s="4"/>
      <c r="J38" s="4"/>
      <c r="K38" s="4"/>
      <c r="L38" s="4"/>
      <c r="M38" s="4"/>
      <c r="N38" s="4"/>
      <c r="O38" s="4"/>
      <c r="Q38" s="4"/>
      <c r="R38" s="4"/>
      <c r="S38" s="4"/>
      <c r="W38" s="39"/>
    </row>
    <row r="39" spans="1:27" x14ac:dyDescent="0.25">
      <c r="A39" s="83" t="s">
        <v>60</v>
      </c>
      <c r="B39" s="86"/>
      <c r="C39" s="86"/>
      <c r="D39" s="86"/>
      <c r="E39" s="86"/>
      <c r="F39" s="86"/>
      <c r="G39" s="86"/>
      <c r="H39" s="4"/>
      <c r="I39" s="4"/>
      <c r="J39" s="4"/>
      <c r="K39" s="4"/>
      <c r="L39" s="4"/>
      <c r="M39" s="4"/>
      <c r="N39" s="4"/>
      <c r="O39" s="4"/>
      <c r="Q39" s="4"/>
      <c r="R39" s="4"/>
      <c r="S39" s="4"/>
      <c r="W39" s="39"/>
    </row>
    <row r="40" spans="1:27" x14ac:dyDescent="0.25">
      <c r="A40" s="83" t="s">
        <v>61</v>
      </c>
      <c r="B40" s="86"/>
      <c r="C40" s="86"/>
      <c r="D40" s="86"/>
      <c r="E40" s="86"/>
      <c r="F40" s="86"/>
      <c r="G40" s="86"/>
      <c r="H40" s="4"/>
      <c r="I40" s="4"/>
      <c r="J40" s="4"/>
      <c r="K40" s="4"/>
      <c r="L40" s="4"/>
      <c r="M40" s="4"/>
      <c r="N40" s="4"/>
      <c r="O40" s="4"/>
      <c r="Q40" s="4"/>
      <c r="R40" s="4"/>
      <c r="S40" s="4"/>
      <c r="W40" s="39"/>
    </row>
    <row r="41" spans="1:27" x14ac:dyDescent="0.25">
      <c r="A41" s="83" t="s">
        <v>48</v>
      </c>
      <c r="B41" s="86"/>
      <c r="C41" s="86"/>
      <c r="D41" s="86"/>
      <c r="E41" s="86"/>
      <c r="F41" s="86"/>
      <c r="G41" s="86"/>
      <c r="H41" s="4"/>
      <c r="I41" s="4"/>
      <c r="J41" s="4"/>
      <c r="K41" s="4"/>
      <c r="L41" s="4"/>
      <c r="M41" s="4"/>
      <c r="N41" s="4"/>
      <c r="O41" s="4"/>
      <c r="Q41" s="4"/>
      <c r="R41" s="4"/>
      <c r="S41" s="4"/>
      <c r="W41" s="39"/>
    </row>
    <row r="42" spans="1:27" x14ac:dyDescent="0.25">
      <c r="A42" s="88" t="s">
        <v>62</v>
      </c>
      <c r="B42" s="86"/>
      <c r="C42" s="86"/>
      <c r="D42" s="86"/>
      <c r="E42" s="86"/>
      <c r="F42" s="86"/>
      <c r="G42" s="86"/>
      <c r="H42" s="4"/>
      <c r="I42" s="4"/>
      <c r="J42" s="4"/>
      <c r="K42" s="4"/>
      <c r="L42" s="4"/>
      <c r="M42" s="4"/>
      <c r="N42" s="4"/>
      <c r="O42" s="4"/>
      <c r="Q42" s="4"/>
      <c r="R42" s="4"/>
      <c r="S42" s="4"/>
    </row>
    <row r="43" spans="1:27" x14ac:dyDescent="0.25">
      <c r="A43" s="83" t="s">
        <v>63</v>
      </c>
      <c r="B43" s="86"/>
      <c r="C43" s="86"/>
      <c r="D43" s="86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Q43" s="4"/>
      <c r="R43" s="4"/>
      <c r="S43" s="4"/>
    </row>
    <row r="44" spans="1:27" x14ac:dyDescent="0.25">
      <c r="A44" s="89" t="s">
        <v>64</v>
      </c>
      <c r="B44" s="86"/>
      <c r="C44" s="86"/>
      <c r="D44" s="86"/>
      <c r="E44" s="86"/>
      <c r="F44" s="86"/>
      <c r="G44" s="86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</row>
    <row r="45" spans="1:27" x14ac:dyDescent="0.25">
      <c r="A45" s="83" t="s">
        <v>65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</row>
    <row r="46" spans="1:27" x14ac:dyDescent="0.25">
      <c r="A46" s="83" t="s">
        <v>66</v>
      </c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</row>
    <row r="47" spans="1:27" x14ac:dyDescent="0.25">
      <c r="A47" s="83" t="s">
        <v>67</v>
      </c>
      <c r="B47" s="4"/>
      <c r="C47" s="90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</row>
    <row r="48" spans="1:27" x14ac:dyDescent="0.25">
      <c r="A48" s="83" t="s">
        <v>68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</row>
  </sheetData>
  <printOptions horizontalCentered="1" verticalCentered="1"/>
  <pageMargins left="0" right="0" top="0" bottom="0" header="0.5" footer="0.5"/>
  <pageSetup scale="94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7C5F4F-9CA5-4D0A-AD45-898F69E651EC}">
  <sheetPr>
    <pageSetUpPr fitToPage="1"/>
  </sheetPr>
  <dimension ref="A1:AA48"/>
  <sheetViews>
    <sheetView workbookViewId="0"/>
  </sheetViews>
  <sheetFormatPr defaultRowHeight="12.5" x14ac:dyDescent="0.25"/>
  <cols>
    <col min="1" max="1" width="2" customWidth="1"/>
    <col min="2" max="2" width="24.7265625" customWidth="1"/>
    <col min="3" max="3" width="11" customWidth="1"/>
    <col min="4" max="4" width="7.7265625" customWidth="1"/>
    <col min="5" max="5" width="1" customWidth="1"/>
    <col min="6" max="6" width="11.7265625" customWidth="1"/>
    <col min="7" max="7" width="10.54296875" customWidth="1"/>
    <col min="8" max="8" width="0.7265625" customWidth="1"/>
    <col min="9" max="9" width="10" customWidth="1"/>
    <col min="10" max="10" width="1.1796875" customWidth="1"/>
    <col min="11" max="11" width="10" customWidth="1"/>
    <col min="12" max="12" width="1" customWidth="1"/>
    <col min="14" max="14" width="1" customWidth="1"/>
    <col min="15" max="15" width="9.26953125" customWidth="1"/>
    <col min="16" max="16" width="0.7265625" customWidth="1"/>
    <col min="17" max="25" width="7.7265625" customWidth="1"/>
  </cols>
  <sheetData>
    <row r="1" spans="1:27" ht="15" customHeight="1" x14ac:dyDescent="0.3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4"/>
      <c r="R1" s="4"/>
      <c r="S1" s="4"/>
      <c r="T1" s="4"/>
      <c r="U1" s="4"/>
      <c r="V1" s="4"/>
    </row>
    <row r="2" spans="1:27" ht="14.25" customHeight="1" x14ac:dyDescent="0.35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7"/>
      <c r="Q2" s="4"/>
      <c r="R2" s="4"/>
      <c r="S2" s="4"/>
      <c r="T2" s="4"/>
      <c r="U2" s="4"/>
      <c r="V2" s="4"/>
    </row>
    <row r="3" spans="1:27" ht="14.25" customHeight="1" x14ac:dyDescent="0.35">
      <c r="A3" s="8">
        <v>43586</v>
      </c>
      <c r="B3" s="9"/>
      <c r="C3" s="9"/>
      <c r="D3" s="9"/>
      <c r="E3" s="9"/>
      <c r="F3" s="10"/>
      <c r="G3" s="9"/>
      <c r="H3" s="9"/>
      <c r="I3" s="9"/>
      <c r="J3" s="9"/>
      <c r="K3" s="9"/>
      <c r="L3" s="9"/>
      <c r="M3" s="9"/>
      <c r="N3" s="9"/>
      <c r="O3" s="9"/>
      <c r="P3" s="11"/>
      <c r="Q3" s="4"/>
      <c r="R3" s="4"/>
      <c r="S3" s="4"/>
      <c r="T3" s="4"/>
      <c r="U3" s="4"/>
      <c r="V3" s="4"/>
    </row>
    <row r="4" spans="1:27" ht="11.25" customHeight="1" x14ac:dyDescent="0.25">
      <c r="A4" s="12"/>
      <c r="B4" s="13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5"/>
      <c r="Q4" s="4"/>
      <c r="R4" s="4"/>
      <c r="S4" s="4"/>
      <c r="T4" s="4"/>
      <c r="U4" s="4"/>
      <c r="V4" s="4"/>
    </row>
    <row r="5" spans="1:27" ht="11.25" customHeight="1" x14ac:dyDescent="0.25">
      <c r="A5" s="12"/>
      <c r="B5" s="13"/>
      <c r="C5" s="16"/>
      <c r="D5" s="17"/>
      <c r="E5" s="17"/>
      <c r="F5" s="18" t="s">
        <v>2</v>
      </c>
      <c r="G5" s="19" t="s">
        <v>3</v>
      </c>
      <c r="H5" s="17"/>
      <c r="I5" s="18" t="s">
        <v>4</v>
      </c>
      <c r="J5" s="17"/>
      <c r="K5" s="18" t="s">
        <v>4</v>
      </c>
      <c r="L5" s="17"/>
      <c r="M5" s="19" t="s">
        <v>5</v>
      </c>
      <c r="N5" s="17"/>
      <c r="O5" s="19" t="s">
        <v>6</v>
      </c>
      <c r="P5" s="17"/>
      <c r="Q5" s="4"/>
      <c r="R5" s="4"/>
      <c r="S5" s="4"/>
      <c r="T5" s="4"/>
      <c r="U5" s="4"/>
      <c r="V5" s="4"/>
    </row>
    <row r="6" spans="1:27" x14ac:dyDescent="0.25">
      <c r="A6" s="12"/>
      <c r="B6" s="20" t="s">
        <v>7</v>
      </c>
      <c r="C6" s="21" t="s">
        <v>8</v>
      </c>
      <c r="D6" s="22" t="s">
        <v>9</v>
      </c>
      <c r="E6" s="17"/>
      <c r="F6" s="23" t="s">
        <v>10</v>
      </c>
      <c r="G6" s="24" t="s">
        <v>10</v>
      </c>
      <c r="H6" s="17"/>
      <c r="I6" s="23" t="s">
        <v>11</v>
      </c>
      <c r="J6" s="17"/>
      <c r="K6" s="23" t="s">
        <v>11</v>
      </c>
      <c r="L6" s="17"/>
      <c r="M6" s="24" t="s">
        <v>12</v>
      </c>
      <c r="N6" s="17"/>
      <c r="O6" s="24" t="s">
        <v>5</v>
      </c>
      <c r="P6" s="17"/>
      <c r="Z6" s="4"/>
      <c r="AA6" s="4"/>
    </row>
    <row r="7" spans="1:27" x14ac:dyDescent="0.25">
      <c r="A7" s="12"/>
      <c r="B7" s="25" t="s">
        <v>13</v>
      </c>
      <c r="C7" s="26" t="s">
        <v>10</v>
      </c>
      <c r="D7" s="27" t="s">
        <v>14</v>
      </c>
      <c r="E7" s="17"/>
      <c r="F7" s="28" t="s">
        <v>15</v>
      </c>
      <c r="G7" s="28" t="s">
        <v>15</v>
      </c>
      <c r="H7" s="17"/>
      <c r="I7" s="29">
        <v>43586</v>
      </c>
      <c r="J7" s="17"/>
      <c r="K7" s="29">
        <v>43556</v>
      </c>
      <c r="L7" s="17"/>
      <c r="M7" s="28" t="s">
        <v>15</v>
      </c>
      <c r="N7" s="17"/>
      <c r="O7" s="28" t="s">
        <v>16</v>
      </c>
      <c r="P7" s="17"/>
    </row>
    <row r="8" spans="1:27" ht="6" customHeight="1" x14ac:dyDescent="0.25">
      <c r="A8" s="12"/>
      <c r="B8" s="17"/>
      <c r="C8" s="17"/>
      <c r="D8" s="17"/>
      <c r="E8" s="17"/>
      <c r="F8" s="30"/>
      <c r="G8" s="17"/>
      <c r="H8" s="17"/>
      <c r="I8" s="31"/>
      <c r="J8" s="17"/>
      <c r="K8" s="31"/>
      <c r="L8" s="17"/>
      <c r="M8" s="17"/>
      <c r="N8" s="17"/>
      <c r="O8" s="17"/>
      <c r="P8" s="17"/>
    </row>
    <row r="9" spans="1:27" x14ac:dyDescent="0.25">
      <c r="A9" s="12"/>
      <c r="B9" s="19" t="s">
        <v>17</v>
      </c>
      <c r="C9" s="32" t="s">
        <v>18</v>
      </c>
      <c r="D9" s="33" t="s">
        <v>19</v>
      </c>
      <c r="E9" s="34"/>
      <c r="F9" s="35">
        <v>23.789999999999996</v>
      </c>
      <c r="G9" s="36">
        <v>67.168999999999997</v>
      </c>
      <c r="H9" s="13"/>
      <c r="I9" s="37">
        <f>F9+G9</f>
        <v>90.958999999999989</v>
      </c>
      <c r="J9" s="13"/>
      <c r="K9" s="37">
        <v>96.847999999999999</v>
      </c>
      <c r="L9" s="13"/>
      <c r="M9" s="37">
        <f>+I9-K9</f>
        <v>-5.88900000000001</v>
      </c>
      <c r="N9" s="13"/>
      <c r="O9" s="38">
        <f>+I9/K9-1</f>
        <v>-6.0806624814141896E-2</v>
      </c>
      <c r="P9" s="13"/>
      <c r="R9" s="39"/>
      <c r="Z9" s="40"/>
      <c r="AA9" s="41"/>
    </row>
    <row r="10" spans="1:27" x14ac:dyDescent="0.25">
      <c r="A10" s="12"/>
      <c r="B10" s="24" t="s">
        <v>20</v>
      </c>
      <c r="C10" s="42" t="s">
        <v>18</v>
      </c>
      <c r="D10" s="43" t="s">
        <v>21</v>
      </c>
      <c r="E10" s="34"/>
      <c r="F10" s="44">
        <f>+F9</f>
        <v>23.789999999999996</v>
      </c>
      <c r="G10" s="45">
        <v>41.271999999999998</v>
      </c>
      <c r="H10" s="13"/>
      <c r="I10" s="46">
        <f>F10+G10</f>
        <v>65.061999999999998</v>
      </c>
      <c r="J10" s="13"/>
      <c r="K10" s="46">
        <v>70.951000000000008</v>
      </c>
      <c r="L10" s="13"/>
      <c r="M10" s="46">
        <f>+I10-K10</f>
        <v>-5.88900000000001</v>
      </c>
      <c r="N10" s="13"/>
      <c r="O10" s="47">
        <f>+I10/K10-1</f>
        <v>-8.3000944313681435E-2</v>
      </c>
      <c r="P10" s="13"/>
      <c r="R10" s="39"/>
      <c r="Z10" s="40"/>
      <c r="AA10" s="41"/>
    </row>
    <row r="11" spans="1:27" x14ac:dyDescent="0.25">
      <c r="A11" s="12"/>
      <c r="B11" s="24" t="s">
        <v>22</v>
      </c>
      <c r="C11" s="43" t="s">
        <v>18</v>
      </c>
      <c r="D11" s="43" t="s">
        <v>23</v>
      </c>
      <c r="E11" s="34"/>
      <c r="F11" s="44">
        <f>+F9</f>
        <v>23.789999999999996</v>
      </c>
      <c r="G11" s="45">
        <v>23.908000000000001</v>
      </c>
      <c r="H11" s="13"/>
      <c r="I11" s="46">
        <f>F11+G11</f>
        <v>47.697999999999993</v>
      </c>
      <c r="J11" s="13"/>
      <c r="K11" s="46">
        <v>53.587000000000003</v>
      </c>
      <c r="L11" s="13"/>
      <c r="M11" s="46">
        <f>+I11-K11</f>
        <v>-5.88900000000001</v>
      </c>
      <c r="N11" s="13"/>
      <c r="O11" s="47">
        <f>+I11/K11-1</f>
        <v>-0.10989605687946724</v>
      </c>
      <c r="P11" s="13"/>
      <c r="R11" s="39"/>
      <c r="Z11" s="40"/>
      <c r="AA11" s="41"/>
    </row>
    <row r="12" spans="1:27" x14ac:dyDescent="0.25">
      <c r="A12" s="12"/>
      <c r="B12" s="24" t="s">
        <v>24</v>
      </c>
      <c r="C12" s="43"/>
      <c r="D12" s="43"/>
      <c r="E12" s="34"/>
      <c r="F12" s="44"/>
      <c r="G12" s="45"/>
      <c r="H12" s="13"/>
      <c r="I12" s="46"/>
      <c r="J12" s="13"/>
      <c r="K12" s="46"/>
      <c r="L12" s="13"/>
      <c r="M12" s="46"/>
      <c r="N12" s="13"/>
      <c r="O12" s="47"/>
      <c r="P12" s="13"/>
      <c r="R12" s="39"/>
      <c r="Z12" s="40"/>
      <c r="AA12" s="41"/>
    </row>
    <row r="13" spans="1:27" ht="8.25" customHeight="1" x14ac:dyDescent="0.25">
      <c r="A13" s="12"/>
      <c r="B13" s="24"/>
      <c r="C13" s="43"/>
      <c r="D13" s="43"/>
      <c r="E13" s="34"/>
      <c r="F13" s="44"/>
      <c r="G13" s="45"/>
      <c r="H13" s="13"/>
      <c r="I13" s="46"/>
      <c r="J13" s="13"/>
      <c r="K13" s="46"/>
      <c r="L13" s="13"/>
      <c r="M13" s="46"/>
      <c r="N13" s="13"/>
      <c r="O13" s="47"/>
      <c r="P13" s="13"/>
      <c r="R13" s="39"/>
      <c r="Z13" s="40"/>
      <c r="AA13" s="41"/>
    </row>
    <row r="14" spans="1:27" x14ac:dyDescent="0.25">
      <c r="A14" s="12"/>
      <c r="B14" s="24" t="s">
        <v>25</v>
      </c>
      <c r="C14" s="42" t="s">
        <v>26</v>
      </c>
      <c r="D14" s="43" t="s">
        <v>19</v>
      </c>
      <c r="E14" s="34"/>
      <c r="F14" s="44">
        <v>0</v>
      </c>
      <c r="G14" s="45">
        <v>67.168999999999997</v>
      </c>
      <c r="H14" s="13"/>
      <c r="I14" s="46">
        <f>F14+G14</f>
        <v>67.168999999999997</v>
      </c>
      <c r="J14" s="13"/>
      <c r="K14" s="46">
        <v>67.045000000000002</v>
      </c>
      <c r="L14" s="13"/>
      <c r="M14" s="46">
        <f>+I14-K14</f>
        <v>0.12399999999999523</v>
      </c>
      <c r="N14" s="13"/>
      <c r="O14" s="47">
        <f>+I14/K14-1</f>
        <v>1.849504064434182E-3</v>
      </c>
      <c r="P14" s="13"/>
      <c r="R14" s="39"/>
      <c r="Z14" s="40"/>
      <c r="AA14" s="41"/>
    </row>
    <row r="15" spans="1:27" x14ac:dyDescent="0.25">
      <c r="A15" s="12"/>
      <c r="B15" s="24" t="s">
        <v>27</v>
      </c>
      <c r="C15" s="42" t="s">
        <v>26</v>
      </c>
      <c r="D15" s="43" t="s">
        <v>21</v>
      </c>
      <c r="E15" s="34"/>
      <c r="F15" s="44">
        <v>0</v>
      </c>
      <c r="G15" s="45">
        <v>41.271999999999998</v>
      </c>
      <c r="H15" s="13"/>
      <c r="I15" s="46">
        <f>F15+G15</f>
        <v>41.271999999999998</v>
      </c>
      <c r="J15" s="13"/>
      <c r="K15" s="46">
        <v>41.148000000000003</v>
      </c>
      <c r="L15" s="13"/>
      <c r="M15" s="46">
        <f>+I15-K15</f>
        <v>0.12399999999999523</v>
      </c>
      <c r="N15" s="13"/>
      <c r="O15" s="47">
        <f>+I15/K15-1</f>
        <v>3.0135121998637882E-3</v>
      </c>
      <c r="P15" s="13"/>
      <c r="R15" s="39"/>
      <c r="Z15" s="40"/>
      <c r="AA15" s="41"/>
    </row>
    <row r="16" spans="1:27" x14ac:dyDescent="0.25">
      <c r="A16" s="12"/>
      <c r="B16" s="24" t="s">
        <v>28</v>
      </c>
      <c r="C16" s="48" t="s">
        <v>26</v>
      </c>
      <c r="D16" s="43" t="s">
        <v>23</v>
      </c>
      <c r="E16" s="34"/>
      <c r="F16" s="44">
        <v>0</v>
      </c>
      <c r="G16" s="45">
        <v>23.908000000000001</v>
      </c>
      <c r="H16" s="13"/>
      <c r="I16" s="46">
        <f>F16+G16</f>
        <v>23.908000000000001</v>
      </c>
      <c r="J16" s="13"/>
      <c r="K16" s="46">
        <v>23.783999999999999</v>
      </c>
      <c r="L16" s="13"/>
      <c r="M16" s="46">
        <f>+I16-K16</f>
        <v>0.12400000000000233</v>
      </c>
      <c r="N16" s="13"/>
      <c r="O16" s="47">
        <f>+I16/K16-1</f>
        <v>5.2135889673732283E-3</v>
      </c>
      <c r="P16" s="13"/>
      <c r="R16" s="39"/>
      <c r="Z16" s="40"/>
      <c r="AA16" s="41"/>
    </row>
    <row r="17" spans="1:27" ht="4.5" hidden="1" customHeight="1" x14ac:dyDescent="0.25">
      <c r="A17" s="12"/>
      <c r="B17" s="49"/>
      <c r="C17" s="50"/>
      <c r="D17" s="51"/>
      <c r="E17" s="34"/>
      <c r="F17" s="52"/>
      <c r="G17" s="53"/>
      <c r="H17" s="13"/>
      <c r="I17" s="54"/>
      <c r="J17" s="13"/>
      <c r="K17" s="54"/>
      <c r="L17" s="13"/>
      <c r="M17" s="54"/>
      <c r="N17" s="13"/>
      <c r="O17" s="55"/>
      <c r="P17" s="13"/>
      <c r="R17" s="39"/>
      <c r="Z17" s="40"/>
      <c r="AA17" s="41"/>
    </row>
    <row r="18" spans="1:27" ht="6" customHeight="1" x14ac:dyDescent="0.25">
      <c r="A18" s="12"/>
      <c r="B18" s="56"/>
      <c r="C18" s="57"/>
      <c r="D18" s="58"/>
      <c r="E18" s="34"/>
      <c r="F18" s="59"/>
      <c r="G18" s="60"/>
      <c r="H18" s="13"/>
      <c r="I18" s="61"/>
      <c r="J18" s="13"/>
      <c r="K18" s="61"/>
      <c r="L18" s="13"/>
      <c r="M18" s="61"/>
      <c r="N18" s="13"/>
      <c r="O18" s="62"/>
      <c r="P18" s="13"/>
      <c r="R18" s="39"/>
      <c r="Z18" s="4"/>
    </row>
    <row r="19" spans="1:27" x14ac:dyDescent="0.25">
      <c r="A19" s="12"/>
      <c r="B19" s="19" t="s">
        <v>29</v>
      </c>
      <c r="C19" s="33" t="s">
        <v>30</v>
      </c>
      <c r="D19" s="33"/>
      <c r="E19" s="34"/>
      <c r="F19" s="63">
        <f>+F9</f>
        <v>23.789999999999996</v>
      </c>
      <c r="G19" s="36">
        <v>23.593</v>
      </c>
      <c r="H19" s="13"/>
      <c r="I19" s="37">
        <f>F19+G19</f>
        <v>47.382999999999996</v>
      </c>
      <c r="J19" s="13"/>
      <c r="K19" s="37">
        <v>53.343000000000004</v>
      </c>
      <c r="L19" s="13"/>
      <c r="M19" s="37">
        <f>+I19-K19</f>
        <v>-5.960000000000008</v>
      </c>
      <c r="N19" s="13"/>
      <c r="O19" s="38">
        <f>+I19/K19-1</f>
        <v>-0.11172974898299692</v>
      </c>
      <c r="P19" s="13"/>
      <c r="R19" s="39"/>
      <c r="Z19" s="40"/>
      <c r="AA19" s="41"/>
    </row>
    <row r="20" spans="1:27" x14ac:dyDescent="0.25">
      <c r="A20" s="12"/>
      <c r="B20" s="24" t="s">
        <v>31</v>
      </c>
      <c r="C20" s="43"/>
      <c r="D20" s="43"/>
      <c r="E20" s="34"/>
      <c r="F20" s="44"/>
      <c r="G20" s="45"/>
      <c r="H20" s="13"/>
      <c r="I20" s="46"/>
      <c r="J20" s="13"/>
      <c r="K20" s="46"/>
      <c r="L20" s="13"/>
      <c r="M20" s="46"/>
      <c r="N20" s="13"/>
      <c r="O20" s="47"/>
      <c r="P20" s="13"/>
      <c r="R20" s="39"/>
      <c r="Z20" s="40"/>
      <c r="AA20" s="41"/>
    </row>
    <row r="21" spans="1:27" ht="8.25" customHeight="1" x14ac:dyDescent="0.25">
      <c r="A21" s="12"/>
      <c r="B21" s="24"/>
      <c r="C21" s="43"/>
      <c r="D21" s="43"/>
      <c r="E21" s="34"/>
      <c r="F21" s="44"/>
      <c r="G21" s="45"/>
      <c r="H21" s="13"/>
      <c r="I21" s="46"/>
      <c r="J21" s="13"/>
      <c r="K21" s="46"/>
      <c r="L21" s="13"/>
      <c r="M21" s="46"/>
      <c r="N21" s="13"/>
      <c r="O21" s="47"/>
      <c r="P21" s="13"/>
      <c r="R21" s="39"/>
      <c r="Z21" s="40"/>
      <c r="AA21" s="41"/>
    </row>
    <row r="22" spans="1:27" x14ac:dyDescent="0.25">
      <c r="A22" s="12"/>
      <c r="B22" s="24" t="s">
        <v>32</v>
      </c>
      <c r="C22" s="43" t="s">
        <v>33</v>
      </c>
      <c r="D22" s="43"/>
      <c r="E22" s="34"/>
      <c r="F22" s="44">
        <v>0</v>
      </c>
      <c r="G22" s="45">
        <v>23.593</v>
      </c>
      <c r="H22" s="13"/>
      <c r="I22" s="46">
        <f>F22+G22</f>
        <v>23.593</v>
      </c>
      <c r="J22" s="13"/>
      <c r="K22" s="46">
        <v>23.54</v>
      </c>
      <c r="L22" s="13"/>
      <c r="M22" s="46">
        <f>+I22-K22</f>
        <v>5.3000000000000824E-2</v>
      </c>
      <c r="N22" s="13"/>
      <c r="O22" s="47">
        <f>+I22/K22-1</f>
        <v>2.2514868309260194E-3</v>
      </c>
      <c r="P22" s="13"/>
      <c r="R22" s="39"/>
      <c r="Z22" s="40"/>
      <c r="AA22" s="41"/>
    </row>
    <row r="23" spans="1:27" x14ac:dyDescent="0.25">
      <c r="A23" s="12"/>
      <c r="B23" s="28" t="s">
        <v>34</v>
      </c>
      <c r="C23" s="64"/>
      <c r="D23" s="64"/>
      <c r="E23" s="34"/>
      <c r="F23" s="65"/>
      <c r="G23" s="66"/>
      <c r="H23" s="13"/>
      <c r="I23" s="67"/>
      <c r="J23" s="13"/>
      <c r="K23" s="67"/>
      <c r="L23" s="13"/>
      <c r="M23" s="67"/>
      <c r="N23" s="13"/>
      <c r="O23" s="68"/>
      <c r="P23" s="13"/>
      <c r="R23" s="39"/>
      <c r="Z23" s="40"/>
      <c r="AA23" s="41"/>
    </row>
    <row r="24" spans="1:27" ht="6" customHeight="1" x14ac:dyDescent="0.25">
      <c r="A24" s="12"/>
      <c r="B24" s="13"/>
      <c r="C24" s="34"/>
      <c r="D24" s="34"/>
      <c r="E24" s="34"/>
      <c r="F24" s="69"/>
      <c r="G24" s="70"/>
      <c r="H24" s="13"/>
      <c r="I24" s="71"/>
      <c r="J24" s="13"/>
      <c r="K24" s="71"/>
      <c r="L24" s="13"/>
      <c r="M24" s="71"/>
      <c r="N24" s="13"/>
      <c r="O24" s="72"/>
      <c r="P24" s="13"/>
      <c r="R24" s="39"/>
      <c r="Z24" s="4"/>
    </row>
    <row r="25" spans="1:27" x14ac:dyDescent="0.25">
      <c r="A25" s="12"/>
      <c r="B25" s="73" t="s">
        <v>35</v>
      </c>
      <c r="C25" s="33"/>
      <c r="D25" s="33"/>
      <c r="E25" s="34"/>
      <c r="F25" s="63"/>
      <c r="G25" s="36"/>
      <c r="H25" s="13"/>
      <c r="I25" s="37"/>
      <c r="J25" s="13"/>
      <c r="K25" s="37"/>
      <c r="L25" s="13"/>
      <c r="M25" s="37"/>
      <c r="N25" s="13"/>
      <c r="O25" s="38"/>
      <c r="P25" s="13"/>
      <c r="R25" s="39"/>
      <c r="Z25" s="4"/>
    </row>
    <row r="26" spans="1:27" x14ac:dyDescent="0.25">
      <c r="A26" s="12"/>
      <c r="B26" s="24" t="s">
        <v>36</v>
      </c>
      <c r="C26" s="43" t="s">
        <v>37</v>
      </c>
      <c r="D26" s="43"/>
      <c r="E26" s="34"/>
      <c r="F26" s="44">
        <f>+F9</f>
        <v>23.789999999999996</v>
      </c>
      <c r="G26" s="45">
        <v>20.129000000000001</v>
      </c>
      <c r="H26" s="13"/>
      <c r="I26" s="46">
        <f>F26+G26</f>
        <v>43.918999999999997</v>
      </c>
      <c r="J26" s="13"/>
      <c r="K26" s="46">
        <v>49.932000000000002</v>
      </c>
      <c r="L26" s="13"/>
      <c r="M26" s="46">
        <f>+I26-K26</f>
        <v>-6.0130000000000052</v>
      </c>
      <c r="N26" s="13"/>
      <c r="O26" s="47">
        <f>+I26/K26-1</f>
        <v>-0.1204237763358168</v>
      </c>
      <c r="P26" s="13"/>
      <c r="R26" s="39"/>
      <c r="Z26" s="4"/>
      <c r="AA26" s="41"/>
    </row>
    <row r="27" spans="1:27" x14ac:dyDescent="0.25">
      <c r="A27" s="12"/>
      <c r="B27" s="24" t="s">
        <v>38</v>
      </c>
      <c r="C27" s="43" t="s">
        <v>39</v>
      </c>
      <c r="D27" s="43"/>
      <c r="E27" s="34"/>
      <c r="F27" s="44">
        <v>0</v>
      </c>
      <c r="G27" s="45">
        <v>20.129000000000001</v>
      </c>
      <c r="H27" s="13"/>
      <c r="I27" s="46">
        <f>F27+G27</f>
        <v>20.129000000000001</v>
      </c>
      <c r="J27" s="13"/>
      <c r="K27" s="46">
        <v>20.129000000000001</v>
      </c>
      <c r="L27" s="13"/>
      <c r="M27" s="46">
        <f>+I27-K27</f>
        <v>0</v>
      </c>
      <c r="N27" s="13"/>
      <c r="O27" s="47">
        <f>+I27/K27-1</f>
        <v>0</v>
      </c>
      <c r="P27" s="13"/>
      <c r="R27" s="39"/>
      <c r="Z27" s="4"/>
      <c r="AA27" s="41"/>
    </row>
    <row r="28" spans="1:27" ht="6.75" customHeight="1" x14ac:dyDescent="0.25">
      <c r="A28" s="12"/>
      <c r="B28" s="74"/>
      <c r="C28" s="64"/>
      <c r="D28" s="64"/>
      <c r="E28" s="34"/>
      <c r="F28" s="65"/>
      <c r="G28" s="66"/>
      <c r="H28" s="13"/>
      <c r="I28" s="67"/>
      <c r="J28" s="13"/>
      <c r="K28" s="67"/>
      <c r="L28" s="13"/>
      <c r="M28" s="67"/>
      <c r="N28" s="13"/>
      <c r="O28" s="68"/>
      <c r="P28" s="13"/>
      <c r="R28" s="39"/>
      <c r="Z28" s="4"/>
    </row>
    <row r="29" spans="1:27" ht="3.75" customHeight="1" x14ac:dyDescent="0.25">
      <c r="A29" s="12"/>
      <c r="B29" s="17"/>
      <c r="C29" s="17"/>
      <c r="D29" s="17"/>
      <c r="E29" s="17"/>
      <c r="F29" s="75"/>
      <c r="G29" s="76"/>
      <c r="H29" s="17"/>
      <c r="I29" s="31"/>
      <c r="J29" s="17"/>
      <c r="K29" s="31"/>
      <c r="L29" s="17"/>
      <c r="M29" s="17"/>
      <c r="N29" s="17"/>
      <c r="O29" s="17"/>
      <c r="P29" s="17"/>
      <c r="R29" s="39"/>
      <c r="Z29" s="4"/>
    </row>
    <row r="30" spans="1:27" ht="12" customHeight="1" x14ac:dyDescent="0.25">
      <c r="A30" s="12"/>
      <c r="B30" s="19"/>
      <c r="C30" s="33" t="s">
        <v>40</v>
      </c>
      <c r="D30" s="33"/>
      <c r="E30" s="34"/>
      <c r="F30" s="63">
        <f>+F9</f>
        <v>23.789999999999996</v>
      </c>
      <c r="G30" s="36">
        <v>19.222999999999999</v>
      </c>
      <c r="H30" s="13"/>
      <c r="I30" s="37">
        <f>F30+G30</f>
        <v>43.012999999999991</v>
      </c>
      <c r="J30" s="13"/>
      <c r="K30" s="37">
        <v>48.95</v>
      </c>
      <c r="L30" s="13"/>
      <c r="M30" s="37">
        <f>+I30-K30</f>
        <v>-5.9370000000000118</v>
      </c>
      <c r="N30" s="13"/>
      <c r="O30" s="38">
        <f>+I30/K30-1</f>
        <v>-0.12128702757916265</v>
      </c>
      <c r="P30" s="13"/>
      <c r="R30" s="39"/>
      <c r="Z30" s="40"/>
      <c r="AA30" s="41"/>
    </row>
    <row r="31" spans="1:27" ht="12" customHeight="1" x14ac:dyDescent="0.25">
      <c r="A31" s="12"/>
      <c r="B31" s="24" t="s">
        <v>41</v>
      </c>
      <c r="C31" s="77" t="s">
        <v>42</v>
      </c>
      <c r="D31" s="43"/>
      <c r="E31" s="34"/>
      <c r="F31" s="44">
        <f>+F9</f>
        <v>23.789999999999996</v>
      </c>
      <c r="G31" s="45">
        <v>102.80499999999999</v>
      </c>
      <c r="H31" s="13"/>
      <c r="I31" s="46">
        <f>F31+G31</f>
        <v>126.59499999999998</v>
      </c>
      <c r="J31" s="13"/>
      <c r="K31" s="46">
        <v>132.53199999999998</v>
      </c>
      <c r="L31" s="13"/>
      <c r="M31" s="46">
        <f>+I31-K31</f>
        <v>-5.9369999999999976</v>
      </c>
      <c r="N31" s="13"/>
      <c r="O31" s="47">
        <f>+I31/K31-1</f>
        <v>-4.479672833730719E-2</v>
      </c>
      <c r="P31" s="13"/>
      <c r="R31" s="39"/>
      <c r="Z31" s="40"/>
      <c r="AA31" s="41"/>
    </row>
    <row r="32" spans="1:27" ht="12" customHeight="1" x14ac:dyDescent="0.25">
      <c r="A32" s="12"/>
      <c r="B32" s="24" t="s">
        <v>43</v>
      </c>
      <c r="C32" s="43" t="s">
        <v>44</v>
      </c>
      <c r="D32" s="43"/>
      <c r="E32" s="34"/>
      <c r="F32" s="44">
        <v>0</v>
      </c>
      <c r="G32" s="45">
        <v>19.222999999999999</v>
      </c>
      <c r="H32" s="13"/>
      <c r="I32" s="46">
        <f>F32+G32</f>
        <v>19.222999999999999</v>
      </c>
      <c r="J32" s="13"/>
      <c r="K32" s="46">
        <v>19.146999999999998</v>
      </c>
      <c r="L32" s="13"/>
      <c r="M32" s="46">
        <f>+I32-K32</f>
        <v>7.6000000000000512E-2</v>
      </c>
      <c r="N32" s="13"/>
      <c r="O32" s="47">
        <f>+I32/K32-1</f>
        <v>3.9692902282342235E-3</v>
      </c>
      <c r="P32" s="13"/>
      <c r="R32" s="39"/>
      <c r="Z32" s="40"/>
      <c r="AA32" s="41"/>
    </row>
    <row r="33" spans="1:27" ht="12" customHeight="1" x14ac:dyDescent="0.25">
      <c r="A33" s="12"/>
      <c r="B33" s="28"/>
      <c r="C33" s="64"/>
      <c r="D33" s="64"/>
      <c r="E33" s="34"/>
      <c r="F33" s="65"/>
      <c r="G33" s="66"/>
      <c r="H33" s="13"/>
      <c r="I33" s="67"/>
      <c r="J33" s="13"/>
      <c r="K33" s="67"/>
      <c r="L33" s="13"/>
      <c r="M33" s="67"/>
      <c r="N33" s="13"/>
      <c r="O33" s="68"/>
      <c r="P33" s="13"/>
      <c r="Z33" s="40"/>
      <c r="AA33" s="41"/>
    </row>
    <row r="34" spans="1:27" ht="5.25" customHeight="1" x14ac:dyDescent="0.25">
      <c r="A34" s="78"/>
      <c r="B34" s="79"/>
      <c r="C34" s="79"/>
      <c r="D34" s="79"/>
      <c r="E34" s="79"/>
      <c r="F34" s="80"/>
      <c r="G34" s="79"/>
      <c r="H34" s="79"/>
      <c r="I34" s="81"/>
      <c r="J34" s="79"/>
      <c r="K34" s="81"/>
      <c r="L34" s="79"/>
      <c r="M34" s="79"/>
      <c r="N34" s="79"/>
      <c r="O34" s="79"/>
      <c r="P34" s="79"/>
      <c r="Z34" s="4"/>
    </row>
    <row r="35" spans="1:27" x14ac:dyDescent="0.25">
      <c r="A35" s="4" t="s">
        <v>45</v>
      </c>
      <c r="B35" s="4"/>
      <c r="C35" s="82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W35" s="39"/>
    </row>
    <row r="36" spans="1:27" x14ac:dyDescent="0.25">
      <c r="A36" s="83"/>
      <c r="B36" s="84"/>
      <c r="C36" s="85"/>
      <c r="D36" s="85"/>
      <c r="E36" s="85"/>
      <c r="F36" s="85"/>
      <c r="G36" s="8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W36" s="39"/>
    </row>
    <row r="37" spans="1:27" x14ac:dyDescent="0.25">
      <c r="A37" s="83"/>
      <c r="B37" s="86"/>
      <c r="C37" s="86"/>
      <c r="D37" s="86"/>
      <c r="E37" s="86"/>
      <c r="F37" s="86"/>
      <c r="G37" s="86"/>
      <c r="H37" s="4"/>
      <c r="I37" s="4"/>
      <c r="J37" s="4"/>
      <c r="K37" s="4"/>
      <c r="L37" s="4"/>
      <c r="M37" s="4"/>
      <c r="N37" s="4"/>
      <c r="O37" s="4"/>
      <c r="Q37" s="4"/>
      <c r="R37" s="4"/>
      <c r="S37" s="4"/>
      <c r="T37" s="4"/>
      <c r="U37" s="4"/>
      <c r="W37" s="39"/>
    </row>
    <row r="38" spans="1:27" x14ac:dyDescent="0.25">
      <c r="A38" s="87" t="s">
        <v>59</v>
      </c>
      <c r="B38" s="86"/>
      <c r="C38" s="86"/>
      <c r="D38" s="86"/>
      <c r="E38" s="86"/>
      <c r="F38" s="86"/>
      <c r="G38" s="86"/>
      <c r="H38" s="4"/>
      <c r="I38" s="4"/>
      <c r="J38" s="4"/>
      <c r="K38" s="4"/>
      <c r="L38" s="4"/>
      <c r="M38" s="4"/>
      <c r="N38" s="4"/>
      <c r="O38" s="4"/>
      <c r="Q38" s="4"/>
      <c r="R38" s="4"/>
      <c r="S38" s="4"/>
      <c r="W38" s="39"/>
    </row>
    <row r="39" spans="1:27" x14ac:dyDescent="0.25">
      <c r="A39" s="83" t="s">
        <v>60</v>
      </c>
      <c r="B39" s="86"/>
      <c r="C39" s="86"/>
      <c r="D39" s="86"/>
      <c r="E39" s="86"/>
      <c r="F39" s="86"/>
      <c r="G39" s="86"/>
      <c r="H39" s="4"/>
      <c r="I39" s="4"/>
      <c r="J39" s="4"/>
      <c r="K39" s="4"/>
      <c r="L39" s="4"/>
      <c r="M39" s="4"/>
      <c r="N39" s="4"/>
      <c r="O39" s="4"/>
      <c r="Q39" s="4"/>
      <c r="R39" s="4"/>
      <c r="S39" s="4"/>
      <c r="W39" s="39"/>
    </row>
    <row r="40" spans="1:27" x14ac:dyDescent="0.25">
      <c r="A40" s="83" t="s">
        <v>61</v>
      </c>
      <c r="B40" s="86"/>
      <c r="C40" s="86"/>
      <c r="D40" s="86"/>
      <c r="E40" s="86"/>
      <c r="F40" s="86"/>
      <c r="G40" s="86"/>
      <c r="H40" s="4"/>
      <c r="I40" s="4"/>
      <c r="J40" s="4"/>
      <c r="K40" s="4"/>
      <c r="L40" s="4"/>
      <c r="M40" s="4"/>
      <c r="N40" s="4"/>
      <c r="O40" s="4"/>
      <c r="Q40" s="4"/>
      <c r="R40" s="4"/>
      <c r="S40" s="4"/>
      <c r="W40" s="39"/>
    </row>
    <row r="41" spans="1:27" x14ac:dyDescent="0.25">
      <c r="A41" s="83" t="s">
        <v>48</v>
      </c>
      <c r="B41" s="86"/>
      <c r="C41" s="86"/>
      <c r="D41" s="86"/>
      <c r="E41" s="86"/>
      <c r="F41" s="86"/>
      <c r="G41" s="86"/>
      <c r="H41" s="4"/>
      <c r="I41" s="4"/>
      <c r="J41" s="4"/>
      <c r="K41" s="4"/>
      <c r="L41" s="4"/>
      <c r="M41" s="4"/>
      <c r="N41" s="4"/>
      <c r="O41" s="4"/>
      <c r="Q41" s="4"/>
      <c r="R41" s="4"/>
      <c r="S41" s="4"/>
      <c r="W41" s="39"/>
    </row>
    <row r="42" spans="1:27" x14ac:dyDescent="0.25">
      <c r="A42" s="88" t="s">
        <v>62</v>
      </c>
      <c r="B42" s="86"/>
      <c r="C42" s="86"/>
      <c r="D42" s="86"/>
      <c r="E42" s="86"/>
      <c r="F42" s="86"/>
      <c r="G42" s="86"/>
      <c r="H42" s="4"/>
      <c r="I42" s="4"/>
      <c r="J42" s="4"/>
      <c r="K42" s="4"/>
      <c r="L42" s="4"/>
      <c r="M42" s="4"/>
      <c r="N42" s="4"/>
      <c r="O42" s="4"/>
      <c r="Q42" s="4"/>
      <c r="R42" s="4"/>
      <c r="S42" s="4"/>
    </row>
    <row r="43" spans="1:27" x14ac:dyDescent="0.25">
      <c r="A43" s="83" t="s">
        <v>63</v>
      </c>
      <c r="B43" s="86"/>
      <c r="C43" s="86"/>
      <c r="D43" s="86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Q43" s="4"/>
      <c r="R43" s="4"/>
      <c r="S43" s="4"/>
    </row>
    <row r="44" spans="1:27" x14ac:dyDescent="0.25">
      <c r="A44" s="89" t="s">
        <v>64</v>
      </c>
      <c r="B44" s="86"/>
      <c r="C44" s="86"/>
      <c r="D44" s="86"/>
      <c r="E44" s="86"/>
      <c r="F44" s="86"/>
      <c r="G44" s="86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</row>
    <row r="45" spans="1:27" x14ac:dyDescent="0.25">
      <c r="A45" s="83" t="s">
        <v>65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</row>
    <row r="46" spans="1:27" x14ac:dyDescent="0.25">
      <c r="A46" s="83" t="s">
        <v>66</v>
      </c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</row>
    <row r="47" spans="1:27" x14ac:dyDescent="0.25">
      <c r="A47" s="83" t="s">
        <v>67</v>
      </c>
      <c r="B47" s="4"/>
      <c r="C47" s="90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</row>
    <row r="48" spans="1:27" x14ac:dyDescent="0.25">
      <c r="A48" s="83" t="s">
        <v>68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</row>
  </sheetData>
  <printOptions horizontalCentered="1" verticalCentered="1"/>
  <pageMargins left="0" right="0" top="0" bottom="0" header="0.5" footer="0.5"/>
  <pageSetup scale="94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C3B902-417A-419F-876B-FF67C3E408F7}">
  <sheetPr>
    <pageSetUpPr fitToPage="1"/>
  </sheetPr>
  <dimension ref="A1:AA48"/>
  <sheetViews>
    <sheetView workbookViewId="0"/>
  </sheetViews>
  <sheetFormatPr defaultRowHeight="12.5" x14ac:dyDescent="0.25"/>
  <cols>
    <col min="1" max="1" width="2" customWidth="1"/>
    <col min="2" max="2" width="24.7265625" customWidth="1"/>
    <col min="3" max="3" width="11" customWidth="1"/>
    <col min="4" max="4" width="7.7265625" customWidth="1"/>
    <col min="5" max="5" width="1" customWidth="1"/>
    <col min="6" max="6" width="11.7265625" customWidth="1"/>
    <col min="7" max="7" width="10.54296875" customWidth="1"/>
    <col min="8" max="8" width="0.7265625" customWidth="1"/>
    <col min="9" max="9" width="10" customWidth="1"/>
    <col min="10" max="10" width="1.1796875" customWidth="1"/>
    <col min="11" max="11" width="10" customWidth="1"/>
    <col min="12" max="12" width="1" customWidth="1"/>
    <col min="14" max="14" width="1" customWidth="1"/>
    <col min="15" max="15" width="9.26953125" customWidth="1"/>
    <col min="16" max="16" width="0.7265625" customWidth="1"/>
    <col min="17" max="25" width="7.7265625" customWidth="1"/>
  </cols>
  <sheetData>
    <row r="1" spans="1:27" ht="15" customHeight="1" x14ac:dyDescent="0.3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4"/>
      <c r="R1" s="4"/>
      <c r="S1" s="4"/>
      <c r="T1" s="4"/>
      <c r="U1" s="4"/>
      <c r="V1" s="4"/>
    </row>
    <row r="2" spans="1:27" ht="14.25" customHeight="1" x14ac:dyDescent="0.35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7"/>
      <c r="Q2" s="4"/>
      <c r="R2" s="4"/>
      <c r="S2" s="4"/>
      <c r="T2" s="4"/>
      <c r="U2" s="4"/>
      <c r="V2" s="4"/>
    </row>
    <row r="3" spans="1:27" ht="14.25" customHeight="1" x14ac:dyDescent="0.35">
      <c r="A3" s="8">
        <v>43617</v>
      </c>
      <c r="B3" s="9"/>
      <c r="C3" s="9"/>
      <c r="D3" s="9"/>
      <c r="E3" s="9"/>
      <c r="F3" s="10"/>
      <c r="G3" s="9"/>
      <c r="H3" s="9"/>
      <c r="I3" s="9"/>
      <c r="J3" s="9"/>
      <c r="K3" s="9"/>
      <c r="L3" s="9"/>
      <c r="M3" s="9"/>
      <c r="N3" s="9"/>
      <c r="O3" s="9"/>
      <c r="P3" s="11"/>
      <c r="Q3" s="4"/>
      <c r="R3" s="4"/>
      <c r="S3" s="4"/>
      <c r="T3" s="4"/>
      <c r="U3" s="4"/>
      <c r="V3" s="4"/>
    </row>
    <row r="4" spans="1:27" ht="11.25" customHeight="1" x14ac:dyDescent="0.25">
      <c r="A4" s="12"/>
      <c r="B4" s="13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5"/>
      <c r="Q4" s="4"/>
      <c r="R4" s="4"/>
      <c r="S4" s="4"/>
      <c r="T4" s="4"/>
      <c r="U4" s="4"/>
      <c r="V4" s="4"/>
    </row>
    <row r="5" spans="1:27" ht="11.25" customHeight="1" x14ac:dyDescent="0.25">
      <c r="A5" s="12"/>
      <c r="B5" s="13"/>
      <c r="C5" s="16"/>
      <c r="D5" s="17"/>
      <c r="E5" s="17"/>
      <c r="F5" s="18" t="s">
        <v>2</v>
      </c>
      <c r="G5" s="19" t="s">
        <v>3</v>
      </c>
      <c r="H5" s="17"/>
      <c r="I5" s="18" t="s">
        <v>4</v>
      </c>
      <c r="J5" s="17"/>
      <c r="K5" s="18" t="s">
        <v>4</v>
      </c>
      <c r="L5" s="17"/>
      <c r="M5" s="19" t="s">
        <v>5</v>
      </c>
      <c r="N5" s="17"/>
      <c r="O5" s="19" t="s">
        <v>6</v>
      </c>
      <c r="P5" s="17"/>
      <c r="Q5" s="4"/>
      <c r="R5" s="4"/>
      <c r="S5" s="4"/>
      <c r="T5" s="4"/>
      <c r="U5" s="4"/>
      <c r="V5" s="4"/>
    </row>
    <row r="6" spans="1:27" x14ac:dyDescent="0.25">
      <c r="A6" s="12"/>
      <c r="B6" s="20" t="s">
        <v>7</v>
      </c>
      <c r="C6" s="21" t="s">
        <v>8</v>
      </c>
      <c r="D6" s="22" t="s">
        <v>9</v>
      </c>
      <c r="E6" s="17"/>
      <c r="F6" s="23" t="s">
        <v>10</v>
      </c>
      <c r="G6" s="24" t="s">
        <v>10</v>
      </c>
      <c r="H6" s="17"/>
      <c r="I6" s="23" t="s">
        <v>11</v>
      </c>
      <c r="J6" s="17"/>
      <c r="K6" s="23" t="s">
        <v>11</v>
      </c>
      <c r="L6" s="17"/>
      <c r="M6" s="24" t="s">
        <v>12</v>
      </c>
      <c r="N6" s="17"/>
      <c r="O6" s="24" t="s">
        <v>5</v>
      </c>
      <c r="P6" s="17"/>
      <c r="Z6" s="4"/>
      <c r="AA6" s="4"/>
    </row>
    <row r="7" spans="1:27" x14ac:dyDescent="0.25">
      <c r="A7" s="12"/>
      <c r="B7" s="25" t="s">
        <v>13</v>
      </c>
      <c r="C7" s="26" t="s">
        <v>10</v>
      </c>
      <c r="D7" s="27" t="s">
        <v>14</v>
      </c>
      <c r="E7" s="17"/>
      <c r="F7" s="28" t="s">
        <v>15</v>
      </c>
      <c r="G7" s="28" t="s">
        <v>15</v>
      </c>
      <c r="H7" s="17"/>
      <c r="I7" s="29">
        <v>43617</v>
      </c>
      <c r="J7" s="17"/>
      <c r="K7" s="29">
        <v>43586</v>
      </c>
      <c r="L7" s="17"/>
      <c r="M7" s="28" t="s">
        <v>15</v>
      </c>
      <c r="N7" s="17"/>
      <c r="O7" s="28" t="s">
        <v>16</v>
      </c>
      <c r="P7" s="17"/>
    </row>
    <row r="8" spans="1:27" ht="6" customHeight="1" x14ac:dyDescent="0.25">
      <c r="A8" s="12"/>
      <c r="B8" s="17"/>
      <c r="C8" s="17"/>
      <c r="D8" s="17"/>
      <c r="E8" s="17"/>
      <c r="F8" s="30"/>
      <c r="G8" s="17"/>
      <c r="H8" s="17"/>
      <c r="I8" s="31"/>
      <c r="J8" s="17"/>
      <c r="K8" s="31"/>
      <c r="L8" s="17"/>
      <c r="M8" s="17"/>
      <c r="N8" s="17"/>
      <c r="O8" s="17"/>
      <c r="P8" s="17"/>
    </row>
    <row r="9" spans="1:27" x14ac:dyDescent="0.25">
      <c r="A9" s="12"/>
      <c r="B9" s="19" t="s">
        <v>17</v>
      </c>
      <c r="C9" s="32" t="s">
        <v>18</v>
      </c>
      <c r="D9" s="33" t="s">
        <v>19</v>
      </c>
      <c r="E9" s="34"/>
      <c r="F9" s="35">
        <v>24.821999999999999</v>
      </c>
      <c r="G9" s="36">
        <v>67.168999999999997</v>
      </c>
      <c r="H9" s="13"/>
      <c r="I9" s="37">
        <f>F9+G9</f>
        <v>91.991</v>
      </c>
      <c r="J9" s="13"/>
      <c r="K9" s="37">
        <v>90.958999999999989</v>
      </c>
      <c r="L9" s="13"/>
      <c r="M9" s="37">
        <f>+I9-K9</f>
        <v>1.0320000000000107</v>
      </c>
      <c r="N9" s="13"/>
      <c r="O9" s="38">
        <f>+I9/K9-1</f>
        <v>1.1345771171626939E-2</v>
      </c>
      <c r="P9" s="13"/>
      <c r="R9" s="39"/>
      <c r="Z9" s="40"/>
      <c r="AA9" s="41"/>
    </row>
    <row r="10" spans="1:27" x14ac:dyDescent="0.25">
      <c r="A10" s="12"/>
      <c r="B10" s="24" t="s">
        <v>20</v>
      </c>
      <c r="C10" s="42" t="s">
        <v>18</v>
      </c>
      <c r="D10" s="43" t="s">
        <v>21</v>
      </c>
      <c r="E10" s="34"/>
      <c r="F10" s="44">
        <f>+F9</f>
        <v>24.821999999999999</v>
      </c>
      <c r="G10" s="45">
        <v>41.271999999999998</v>
      </c>
      <c r="H10" s="13"/>
      <c r="I10" s="46">
        <f>F10+G10</f>
        <v>66.093999999999994</v>
      </c>
      <c r="J10" s="13"/>
      <c r="K10" s="46">
        <v>65.061999999999998</v>
      </c>
      <c r="L10" s="13"/>
      <c r="M10" s="46">
        <f>+I10-K10</f>
        <v>1.0319999999999965</v>
      </c>
      <c r="N10" s="13"/>
      <c r="O10" s="47">
        <f>+I10/K10-1</f>
        <v>1.5861793366327426E-2</v>
      </c>
      <c r="P10" s="13"/>
      <c r="R10" s="39"/>
      <c r="Z10" s="40"/>
      <c r="AA10" s="41"/>
    </row>
    <row r="11" spans="1:27" x14ac:dyDescent="0.25">
      <c r="A11" s="12"/>
      <c r="B11" s="24" t="s">
        <v>22</v>
      </c>
      <c r="C11" s="43" t="s">
        <v>18</v>
      </c>
      <c r="D11" s="43" t="s">
        <v>23</v>
      </c>
      <c r="E11" s="34"/>
      <c r="F11" s="44">
        <f>+F9</f>
        <v>24.821999999999999</v>
      </c>
      <c r="G11" s="45">
        <v>23.908000000000001</v>
      </c>
      <c r="H11" s="13"/>
      <c r="I11" s="46">
        <f>F11+G11</f>
        <v>48.730000000000004</v>
      </c>
      <c r="J11" s="13"/>
      <c r="K11" s="46">
        <v>47.697999999999993</v>
      </c>
      <c r="L11" s="13"/>
      <c r="M11" s="46">
        <f>+I11-K11</f>
        <v>1.0320000000000107</v>
      </c>
      <c r="N11" s="13"/>
      <c r="O11" s="47">
        <f>+I11/K11-1</f>
        <v>2.1636127300935337E-2</v>
      </c>
      <c r="P11" s="13"/>
      <c r="R11" s="39"/>
      <c r="Z11" s="40"/>
      <c r="AA11" s="41"/>
    </row>
    <row r="12" spans="1:27" x14ac:dyDescent="0.25">
      <c r="A12" s="12"/>
      <c r="B12" s="24" t="s">
        <v>24</v>
      </c>
      <c r="C12" s="43"/>
      <c r="D12" s="43"/>
      <c r="E12" s="34"/>
      <c r="F12" s="44"/>
      <c r="G12" s="45"/>
      <c r="H12" s="13"/>
      <c r="I12" s="46"/>
      <c r="J12" s="13"/>
      <c r="K12" s="46"/>
      <c r="L12" s="13"/>
      <c r="M12" s="46"/>
      <c r="N12" s="13"/>
      <c r="O12" s="47"/>
      <c r="P12" s="13"/>
      <c r="R12" s="39"/>
      <c r="Z12" s="40"/>
      <c r="AA12" s="41"/>
    </row>
    <row r="13" spans="1:27" ht="8.25" customHeight="1" x14ac:dyDescent="0.25">
      <c r="A13" s="12"/>
      <c r="B13" s="24"/>
      <c r="C13" s="43"/>
      <c r="D13" s="43"/>
      <c r="E13" s="34"/>
      <c r="F13" s="44"/>
      <c r="G13" s="45"/>
      <c r="H13" s="13"/>
      <c r="I13" s="46"/>
      <c r="J13" s="13"/>
      <c r="K13" s="46"/>
      <c r="L13" s="13"/>
      <c r="M13" s="46"/>
      <c r="N13" s="13"/>
      <c r="O13" s="47"/>
      <c r="P13" s="13"/>
      <c r="R13" s="39"/>
      <c r="Z13" s="40"/>
      <c r="AA13" s="41"/>
    </row>
    <row r="14" spans="1:27" x14ac:dyDescent="0.25">
      <c r="A14" s="12"/>
      <c r="B14" s="24" t="s">
        <v>25</v>
      </c>
      <c r="C14" s="42" t="s">
        <v>26</v>
      </c>
      <c r="D14" s="43" t="s">
        <v>19</v>
      </c>
      <c r="E14" s="34"/>
      <c r="F14" s="44">
        <v>0</v>
      </c>
      <c r="G14" s="45">
        <v>67.168999999999997</v>
      </c>
      <c r="H14" s="13"/>
      <c r="I14" s="46">
        <f>F14+G14</f>
        <v>67.168999999999997</v>
      </c>
      <c r="J14" s="13"/>
      <c r="K14" s="46">
        <v>67.168999999999997</v>
      </c>
      <c r="L14" s="13"/>
      <c r="M14" s="46">
        <f>+I14-K14</f>
        <v>0</v>
      </c>
      <c r="N14" s="13"/>
      <c r="O14" s="47">
        <f>+I14/K14-1</f>
        <v>0</v>
      </c>
      <c r="P14" s="13"/>
      <c r="R14" s="39"/>
      <c r="Z14" s="40"/>
      <c r="AA14" s="41"/>
    </row>
    <row r="15" spans="1:27" x14ac:dyDescent="0.25">
      <c r="A15" s="12"/>
      <c r="B15" s="24" t="s">
        <v>27</v>
      </c>
      <c r="C15" s="42" t="s">
        <v>26</v>
      </c>
      <c r="D15" s="43" t="s">
        <v>21</v>
      </c>
      <c r="E15" s="34"/>
      <c r="F15" s="44">
        <v>0</v>
      </c>
      <c r="G15" s="45">
        <v>41.271999999999998</v>
      </c>
      <c r="H15" s="13"/>
      <c r="I15" s="46">
        <f>F15+G15</f>
        <v>41.271999999999998</v>
      </c>
      <c r="J15" s="13"/>
      <c r="K15" s="46">
        <v>41.271999999999998</v>
      </c>
      <c r="L15" s="13"/>
      <c r="M15" s="46">
        <f>+I15-K15</f>
        <v>0</v>
      </c>
      <c r="N15" s="13"/>
      <c r="O15" s="47">
        <f>+I15/K15-1</f>
        <v>0</v>
      </c>
      <c r="P15" s="13"/>
      <c r="R15" s="39"/>
      <c r="Z15" s="40"/>
      <c r="AA15" s="41"/>
    </row>
    <row r="16" spans="1:27" x14ac:dyDescent="0.25">
      <c r="A16" s="12"/>
      <c r="B16" s="24" t="s">
        <v>28</v>
      </c>
      <c r="C16" s="48" t="s">
        <v>26</v>
      </c>
      <c r="D16" s="43" t="s">
        <v>23</v>
      </c>
      <c r="E16" s="34"/>
      <c r="F16" s="44">
        <v>0</v>
      </c>
      <c r="G16" s="45">
        <v>23.908000000000001</v>
      </c>
      <c r="H16" s="13"/>
      <c r="I16" s="46">
        <f>F16+G16</f>
        <v>23.908000000000001</v>
      </c>
      <c r="J16" s="13"/>
      <c r="K16" s="46">
        <v>23.908000000000001</v>
      </c>
      <c r="L16" s="13"/>
      <c r="M16" s="46">
        <f>+I16-K16</f>
        <v>0</v>
      </c>
      <c r="N16" s="13"/>
      <c r="O16" s="47">
        <f>+I16/K16-1</f>
        <v>0</v>
      </c>
      <c r="P16" s="13"/>
      <c r="R16" s="39"/>
      <c r="Z16" s="40"/>
      <c r="AA16" s="41"/>
    </row>
    <row r="17" spans="1:27" ht="4.5" hidden="1" customHeight="1" x14ac:dyDescent="0.25">
      <c r="A17" s="12"/>
      <c r="B17" s="49"/>
      <c r="C17" s="50"/>
      <c r="D17" s="51"/>
      <c r="E17" s="34"/>
      <c r="F17" s="52"/>
      <c r="G17" s="53"/>
      <c r="H17" s="13"/>
      <c r="I17" s="54"/>
      <c r="J17" s="13"/>
      <c r="K17" s="54"/>
      <c r="L17" s="13"/>
      <c r="M17" s="54"/>
      <c r="N17" s="13"/>
      <c r="O17" s="55"/>
      <c r="P17" s="13"/>
      <c r="R17" s="39"/>
      <c r="Z17" s="40"/>
      <c r="AA17" s="41"/>
    </row>
    <row r="18" spans="1:27" ht="6" customHeight="1" x14ac:dyDescent="0.25">
      <c r="A18" s="12"/>
      <c r="B18" s="56"/>
      <c r="C18" s="57"/>
      <c r="D18" s="58"/>
      <c r="E18" s="34"/>
      <c r="F18" s="59"/>
      <c r="G18" s="60"/>
      <c r="H18" s="13"/>
      <c r="I18" s="61"/>
      <c r="J18" s="13"/>
      <c r="K18" s="61"/>
      <c r="L18" s="13"/>
      <c r="M18" s="61"/>
      <c r="N18" s="13"/>
      <c r="O18" s="62"/>
      <c r="P18" s="13"/>
      <c r="R18" s="39"/>
      <c r="Z18" s="4"/>
    </row>
    <row r="19" spans="1:27" x14ac:dyDescent="0.25">
      <c r="A19" s="12"/>
      <c r="B19" s="19" t="s">
        <v>29</v>
      </c>
      <c r="C19" s="33" t="s">
        <v>30</v>
      </c>
      <c r="D19" s="33"/>
      <c r="E19" s="34"/>
      <c r="F19" s="63">
        <f>+F9</f>
        <v>24.821999999999999</v>
      </c>
      <c r="G19" s="36">
        <v>23.593</v>
      </c>
      <c r="H19" s="13"/>
      <c r="I19" s="37">
        <f>F19+G19</f>
        <v>48.414999999999999</v>
      </c>
      <c r="J19" s="13"/>
      <c r="K19" s="37">
        <v>47.382999999999996</v>
      </c>
      <c r="L19" s="13"/>
      <c r="M19" s="37">
        <f>+I19-K19</f>
        <v>1.0320000000000036</v>
      </c>
      <c r="N19" s="13"/>
      <c r="O19" s="38">
        <f>+I19/K19-1</f>
        <v>2.1779963277968939E-2</v>
      </c>
      <c r="P19" s="13"/>
      <c r="R19" s="39"/>
      <c r="Z19" s="40"/>
      <c r="AA19" s="41"/>
    </row>
    <row r="20" spans="1:27" x14ac:dyDescent="0.25">
      <c r="A20" s="12"/>
      <c r="B20" s="24" t="s">
        <v>31</v>
      </c>
      <c r="C20" s="43"/>
      <c r="D20" s="43"/>
      <c r="E20" s="34"/>
      <c r="F20" s="44"/>
      <c r="G20" s="45"/>
      <c r="H20" s="13"/>
      <c r="I20" s="46"/>
      <c r="J20" s="13"/>
      <c r="K20" s="46"/>
      <c r="L20" s="13"/>
      <c r="M20" s="46"/>
      <c r="N20" s="13"/>
      <c r="O20" s="47"/>
      <c r="P20" s="13"/>
      <c r="R20" s="39"/>
      <c r="Z20" s="40"/>
      <c r="AA20" s="41"/>
    </row>
    <row r="21" spans="1:27" ht="8.25" customHeight="1" x14ac:dyDescent="0.25">
      <c r="A21" s="12"/>
      <c r="B21" s="24"/>
      <c r="C21" s="43"/>
      <c r="D21" s="43"/>
      <c r="E21" s="34"/>
      <c r="F21" s="44"/>
      <c r="G21" s="45"/>
      <c r="H21" s="13"/>
      <c r="I21" s="46"/>
      <c r="J21" s="13"/>
      <c r="K21" s="46"/>
      <c r="L21" s="13"/>
      <c r="M21" s="46"/>
      <c r="N21" s="13"/>
      <c r="O21" s="47"/>
      <c r="P21" s="13"/>
      <c r="R21" s="39"/>
      <c r="Z21" s="40"/>
      <c r="AA21" s="41"/>
    </row>
    <row r="22" spans="1:27" x14ac:dyDescent="0.25">
      <c r="A22" s="12"/>
      <c r="B22" s="24" t="s">
        <v>32</v>
      </c>
      <c r="C22" s="43" t="s">
        <v>33</v>
      </c>
      <c r="D22" s="43"/>
      <c r="E22" s="34"/>
      <c r="F22" s="44">
        <v>0</v>
      </c>
      <c r="G22" s="45">
        <v>23.593</v>
      </c>
      <c r="H22" s="13"/>
      <c r="I22" s="46">
        <f>F22+G22</f>
        <v>23.593</v>
      </c>
      <c r="J22" s="13"/>
      <c r="K22" s="46">
        <v>23.593</v>
      </c>
      <c r="L22" s="13"/>
      <c r="M22" s="46">
        <f>+I22-K22</f>
        <v>0</v>
      </c>
      <c r="N22" s="13"/>
      <c r="O22" s="47">
        <f>+I22/K22-1</f>
        <v>0</v>
      </c>
      <c r="P22" s="13"/>
      <c r="R22" s="39"/>
      <c r="Z22" s="40"/>
      <c r="AA22" s="41"/>
    </row>
    <row r="23" spans="1:27" x14ac:dyDescent="0.25">
      <c r="A23" s="12"/>
      <c r="B23" s="28" t="s">
        <v>34</v>
      </c>
      <c r="C23" s="64"/>
      <c r="D23" s="64"/>
      <c r="E23" s="34"/>
      <c r="F23" s="65"/>
      <c r="G23" s="66"/>
      <c r="H23" s="13"/>
      <c r="I23" s="67"/>
      <c r="J23" s="13"/>
      <c r="K23" s="67"/>
      <c r="L23" s="13"/>
      <c r="M23" s="67"/>
      <c r="N23" s="13"/>
      <c r="O23" s="68"/>
      <c r="P23" s="13"/>
      <c r="R23" s="39"/>
      <c r="Z23" s="40"/>
      <c r="AA23" s="41"/>
    </row>
    <row r="24" spans="1:27" ht="6" customHeight="1" x14ac:dyDescent="0.25">
      <c r="A24" s="12"/>
      <c r="B24" s="13"/>
      <c r="C24" s="34"/>
      <c r="D24" s="34"/>
      <c r="E24" s="34"/>
      <c r="F24" s="69"/>
      <c r="G24" s="70"/>
      <c r="H24" s="13"/>
      <c r="I24" s="71"/>
      <c r="J24" s="13"/>
      <c r="K24" s="71"/>
      <c r="L24" s="13"/>
      <c r="M24" s="71"/>
      <c r="N24" s="13"/>
      <c r="O24" s="72"/>
      <c r="P24" s="13"/>
      <c r="R24" s="39"/>
      <c r="Z24" s="4"/>
    </row>
    <row r="25" spans="1:27" x14ac:dyDescent="0.25">
      <c r="A25" s="12"/>
      <c r="B25" s="73" t="s">
        <v>35</v>
      </c>
      <c r="C25" s="33"/>
      <c r="D25" s="33"/>
      <c r="E25" s="34"/>
      <c r="F25" s="63"/>
      <c r="G25" s="36"/>
      <c r="H25" s="13"/>
      <c r="I25" s="37"/>
      <c r="J25" s="13"/>
      <c r="K25" s="37"/>
      <c r="L25" s="13"/>
      <c r="M25" s="37"/>
      <c r="N25" s="13"/>
      <c r="O25" s="38"/>
      <c r="P25" s="13"/>
      <c r="R25" s="39"/>
      <c r="Z25" s="4"/>
    </row>
    <row r="26" spans="1:27" x14ac:dyDescent="0.25">
      <c r="A26" s="12"/>
      <c r="B26" s="24" t="s">
        <v>36</v>
      </c>
      <c r="C26" s="43" t="s">
        <v>37</v>
      </c>
      <c r="D26" s="43"/>
      <c r="E26" s="34"/>
      <c r="F26" s="44">
        <f>+F9</f>
        <v>24.821999999999999</v>
      </c>
      <c r="G26" s="45">
        <v>20.129000000000001</v>
      </c>
      <c r="H26" s="13"/>
      <c r="I26" s="46">
        <f>F26+G26</f>
        <v>44.951000000000001</v>
      </c>
      <c r="J26" s="13"/>
      <c r="K26" s="46">
        <v>43.918999999999997</v>
      </c>
      <c r="L26" s="13"/>
      <c r="M26" s="46">
        <f>+I26-K26</f>
        <v>1.0320000000000036</v>
      </c>
      <c r="N26" s="13"/>
      <c r="O26" s="47">
        <f>+I26/K26-1</f>
        <v>2.349780277328728E-2</v>
      </c>
      <c r="P26" s="13"/>
      <c r="R26" s="39"/>
      <c r="Z26" s="4"/>
      <c r="AA26" s="41"/>
    </row>
    <row r="27" spans="1:27" x14ac:dyDescent="0.25">
      <c r="A27" s="12"/>
      <c r="B27" s="24" t="s">
        <v>38</v>
      </c>
      <c r="C27" s="43" t="s">
        <v>39</v>
      </c>
      <c r="D27" s="43"/>
      <c r="E27" s="34"/>
      <c r="F27" s="44">
        <v>0</v>
      </c>
      <c r="G27" s="45">
        <v>20.129000000000001</v>
      </c>
      <c r="H27" s="13"/>
      <c r="I27" s="46">
        <f>F27+G27</f>
        <v>20.129000000000001</v>
      </c>
      <c r="J27" s="13"/>
      <c r="K27" s="46">
        <v>20.129000000000001</v>
      </c>
      <c r="L27" s="13"/>
      <c r="M27" s="46">
        <f>+I27-K27</f>
        <v>0</v>
      </c>
      <c r="N27" s="13"/>
      <c r="O27" s="47">
        <f>+I27/K27-1</f>
        <v>0</v>
      </c>
      <c r="P27" s="13"/>
      <c r="R27" s="39"/>
      <c r="Z27" s="4"/>
      <c r="AA27" s="41"/>
    </row>
    <row r="28" spans="1:27" ht="6.75" customHeight="1" x14ac:dyDescent="0.25">
      <c r="A28" s="12"/>
      <c r="B28" s="74"/>
      <c r="C28" s="64"/>
      <c r="D28" s="64"/>
      <c r="E28" s="34"/>
      <c r="F28" s="65"/>
      <c r="G28" s="66"/>
      <c r="H28" s="13"/>
      <c r="I28" s="67"/>
      <c r="J28" s="13"/>
      <c r="K28" s="67"/>
      <c r="L28" s="13"/>
      <c r="M28" s="67"/>
      <c r="N28" s="13"/>
      <c r="O28" s="68"/>
      <c r="P28" s="13"/>
      <c r="R28" s="39"/>
      <c r="Z28" s="4"/>
    </row>
    <row r="29" spans="1:27" ht="3.75" customHeight="1" x14ac:dyDescent="0.25">
      <c r="A29" s="12"/>
      <c r="B29" s="17"/>
      <c r="C29" s="17"/>
      <c r="D29" s="17"/>
      <c r="E29" s="17"/>
      <c r="F29" s="75"/>
      <c r="G29" s="76"/>
      <c r="H29" s="17"/>
      <c r="I29" s="31"/>
      <c r="J29" s="17"/>
      <c r="K29" s="31"/>
      <c r="L29" s="17"/>
      <c r="M29" s="17"/>
      <c r="N29" s="17"/>
      <c r="O29" s="17"/>
      <c r="P29" s="17"/>
      <c r="R29" s="39"/>
      <c r="Z29" s="4"/>
    </row>
    <row r="30" spans="1:27" ht="12" customHeight="1" x14ac:dyDescent="0.25">
      <c r="A30" s="12"/>
      <c r="B30" s="19"/>
      <c r="C30" s="33" t="s">
        <v>40</v>
      </c>
      <c r="D30" s="33"/>
      <c r="E30" s="34"/>
      <c r="F30" s="63">
        <f>+F9</f>
        <v>24.821999999999999</v>
      </c>
      <c r="G30" s="36">
        <v>19.222999999999999</v>
      </c>
      <c r="H30" s="13"/>
      <c r="I30" s="37">
        <f>F30+G30</f>
        <v>44.045000000000002</v>
      </c>
      <c r="J30" s="13"/>
      <c r="K30" s="37">
        <v>43.012999999999991</v>
      </c>
      <c r="L30" s="13"/>
      <c r="M30" s="37">
        <f>+I30-K30</f>
        <v>1.0320000000000107</v>
      </c>
      <c r="N30" s="13"/>
      <c r="O30" s="38">
        <f>+I30/K30-1</f>
        <v>2.399274637900195E-2</v>
      </c>
      <c r="P30" s="13"/>
      <c r="R30" s="39"/>
      <c r="Z30" s="40"/>
      <c r="AA30" s="41"/>
    </row>
    <row r="31" spans="1:27" ht="12" customHeight="1" x14ac:dyDescent="0.25">
      <c r="A31" s="12"/>
      <c r="B31" s="24" t="s">
        <v>41</v>
      </c>
      <c r="C31" s="77" t="s">
        <v>42</v>
      </c>
      <c r="D31" s="43"/>
      <c r="E31" s="34"/>
      <c r="F31" s="44">
        <f>+F9</f>
        <v>24.821999999999999</v>
      </c>
      <c r="G31" s="45">
        <v>102.80499999999999</v>
      </c>
      <c r="H31" s="13"/>
      <c r="I31" s="46">
        <f>F31+G31</f>
        <v>127.627</v>
      </c>
      <c r="J31" s="13"/>
      <c r="K31" s="46">
        <v>126.59499999999998</v>
      </c>
      <c r="L31" s="13"/>
      <c r="M31" s="46">
        <f>+I31-K31</f>
        <v>1.0320000000000107</v>
      </c>
      <c r="N31" s="13"/>
      <c r="O31" s="47">
        <f>+I31/K31-1</f>
        <v>8.1519807259371468E-3</v>
      </c>
      <c r="P31" s="13"/>
      <c r="R31" s="39"/>
      <c r="Z31" s="40"/>
      <c r="AA31" s="41"/>
    </row>
    <row r="32" spans="1:27" ht="12" customHeight="1" x14ac:dyDescent="0.25">
      <c r="A32" s="12"/>
      <c r="B32" s="24" t="s">
        <v>43</v>
      </c>
      <c r="C32" s="43" t="s">
        <v>44</v>
      </c>
      <c r="D32" s="43"/>
      <c r="E32" s="34"/>
      <c r="F32" s="44">
        <v>0</v>
      </c>
      <c r="G32" s="45">
        <v>19.222999999999999</v>
      </c>
      <c r="H32" s="13"/>
      <c r="I32" s="46">
        <f>F32+G32</f>
        <v>19.222999999999999</v>
      </c>
      <c r="J32" s="13"/>
      <c r="K32" s="46">
        <v>19.222999999999999</v>
      </c>
      <c r="L32" s="13"/>
      <c r="M32" s="46">
        <f>+I32-K32</f>
        <v>0</v>
      </c>
      <c r="N32" s="13"/>
      <c r="O32" s="47">
        <f>+I32/K32-1</f>
        <v>0</v>
      </c>
      <c r="P32" s="13"/>
      <c r="R32" s="39"/>
      <c r="Z32" s="40"/>
      <c r="AA32" s="41"/>
    </row>
    <row r="33" spans="1:27" ht="12" customHeight="1" x14ac:dyDescent="0.25">
      <c r="A33" s="12"/>
      <c r="B33" s="28"/>
      <c r="C33" s="64"/>
      <c r="D33" s="64"/>
      <c r="E33" s="34"/>
      <c r="F33" s="65"/>
      <c r="G33" s="66"/>
      <c r="H33" s="13"/>
      <c r="I33" s="67"/>
      <c r="J33" s="13"/>
      <c r="K33" s="67"/>
      <c r="L33" s="13"/>
      <c r="M33" s="67"/>
      <c r="N33" s="13"/>
      <c r="O33" s="68"/>
      <c r="P33" s="13"/>
      <c r="Z33" s="40"/>
      <c r="AA33" s="41"/>
    </row>
    <row r="34" spans="1:27" ht="5.25" customHeight="1" x14ac:dyDescent="0.25">
      <c r="A34" s="78"/>
      <c r="B34" s="79"/>
      <c r="C34" s="79"/>
      <c r="D34" s="79"/>
      <c r="E34" s="79"/>
      <c r="F34" s="80"/>
      <c r="G34" s="79"/>
      <c r="H34" s="79"/>
      <c r="I34" s="81"/>
      <c r="J34" s="79"/>
      <c r="K34" s="81"/>
      <c r="L34" s="79"/>
      <c r="M34" s="79"/>
      <c r="N34" s="79"/>
      <c r="O34" s="79"/>
      <c r="P34" s="79"/>
      <c r="Z34" s="4"/>
    </row>
    <row r="35" spans="1:27" x14ac:dyDescent="0.25">
      <c r="A35" s="4" t="s">
        <v>45</v>
      </c>
      <c r="B35" s="4"/>
      <c r="C35" s="82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W35" s="39"/>
    </row>
    <row r="36" spans="1:27" x14ac:dyDescent="0.25">
      <c r="A36" s="83"/>
      <c r="B36" s="84"/>
      <c r="C36" s="85"/>
      <c r="D36" s="85"/>
      <c r="E36" s="85"/>
      <c r="F36" s="85"/>
      <c r="G36" s="8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W36" s="39"/>
    </row>
    <row r="37" spans="1:27" x14ac:dyDescent="0.25">
      <c r="A37" s="83"/>
      <c r="B37" s="86"/>
      <c r="C37" s="86"/>
      <c r="D37" s="86"/>
      <c r="E37" s="86"/>
      <c r="F37" s="86"/>
      <c r="G37" s="86"/>
      <c r="H37" s="4"/>
      <c r="I37" s="4"/>
      <c r="J37" s="4"/>
      <c r="K37" s="4"/>
      <c r="L37" s="4"/>
      <c r="M37" s="4"/>
      <c r="N37" s="4"/>
      <c r="O37" s="4"/>
      <c r="Q37" s="4"/>
      <c r="R37" s="4"/>
      <c r="S37" s="4"/>
      <c r="T37" s="4"/>
      <c r="U37" s="4"/>
      <c r="W37" s="39"/>
    </row>
    <row r="38" spans="1:27" x14ac:dyDescent="0.25">
      <c r="A38" s="87" t="s">
        <v>59</v>
      </c>
      <c r="B38" s="86"/>
      <c r="C38" s="86"/>
      <c r="D38" s="86"/>
      <c r="E38" s="86"/>
      <c r="F38" s="86"/>
      <c r="G38" s="86"/>
      <c r="H38" s="4"/>
      <c r="I38" s="4"/>
      <c r="J38" s="4"/>
      <c r="K38" s="4"/>
      <c r="L38" s="4"/>
      <c r="M38" s="4"/>
      <c r="N38" s="4"/>
      <c r="O38" s="4"/>
      <c r="Q38" s="4"/>
      <c r="R38" s="4"/>
      <c r="S38" s="4"/>
      <c r="W38" s="39"/>
    </row>
    <row r="39" spans="1:27" x14ac:dyDescent="0.25">
      <c r="A39" s="83" t="s">
        <v>60</v>
      </c>
      <c r="B39" s="86"/>
      <c r="C39" s="86"/>
      <c r="D39" s="86"/>
      <c r="E39" s="86"/>
      <c r="F39" s="86"/>
      <c r="G39" s="86"/>
      <c r="H39" s="4"/>
      <c r="I39" s="4"/>
      <c r="J39" s="4"/>
      <c r="K39" s="4"/>
      <c r="L39" s="4"/>
      <c r="M39" s="4"/>
      <c r="N39" s="4"/>
      <c r="O39" s="4"/>
      <c r="Q39" s="4"/>
      <c r="R39" s="4"/>
      <c r="S39" s="4"/>
      <c r="W39" s="39"/>
    </row>
    <row r="40" spans="1:27" x14ac:dyDescent="0.25">
      <c r="A40" s="83" t="s">
        <v>61</v>
      </c>
      <c r="B40" s="86"/>
      <c r="C40" s="86"/>
      <c r="D40" s="86"/>
      <c r="E40" s="86"/>
      <c r="F40" s="86"/>
      <c r="G40" s="86"/>
      <c r="H40" s="4"/>
      <c r="I40" s="4"/>
      <c r="J40" s="4"/>
      <c r="K40" s="4"/>
      <c r="L40" s="4"/>
      <c r="M40" s="4"/>
      <c r="N40" s="4"/>
      <c r="O40" s="4"/>
      <c r="Q40" s="4"/>
      <c r="R40" s="4"/>
      <c r="S40" s="4"/>
      <c r="W40" s="39"/>
    </row>
    <row r="41" spans="1:27" x14ac:dyDescent="0.25">
      <c r="A41" s="83" t="s">
        <v>48</v>
      </c>
      <c r="B41" s="86"/>
      <c r="C41" s="86"/>
      <c r="D41" s="86"/>
      <c r="E41" s="86"/>
      <c r="F41" s="86"/>
      <c r="G41" s="86"/>
      <c r="H41" s="4"/>
      <c r="I41" s="4"/>
      <c r="J41" s="4"/>
      <c r="K41" s="4"/>
      <c r="L41" s="4"/>
      <c r="M41" s="4"/>
      <c r="N41" s="4"/>
      <c r="O41" s="4"/>
      <c r="Q41" s="4"/>
      <c r="R41" s="4"/>
      <c r="S41" s="4"/>
      <c r="W41" s="39"/>
    </row>
    <row r="42" spans="1:27" x14ac:dyDescent="0.25">
      <c r="A42" s="88" t="s">
        <v>62</v>
      </c>
      <c r="B42" s="86"/>
      <c r="C42" s="86"/>
      <c r="D42" s="86"/>
      <c r="E42" s="86"/>
      <c r="F42" s="86"/>
      <c r="G42" s="86"/>
      <c r="H42" s="4"/>
      <c r="I42" s="4"/>
      <c r="J42" s="4"/>
      <c r="K42" s="4"/>
      <c r="L42" s="4"/>
      <c r="M42" s="4"/>
      <c r="N42" s="4"/>
      <c r="O42" s="4"/>
      <c r="Q42" s="4"/>
      <c r="R42" s="4"/>
      <c r="S42" s="4"/>
    </row>
    <row r="43" spans="1:27" x14ac:dyDescent="0.25">
      <c r="A43" s="83" t="s">
        <v>63</v>
      </c>
      <c r="B43" s="86"/>
      <c r="C43" s="86"/>
      <c r="D43" s="86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Q43" s="4"/>
      <c r="R43" s="4"/>
      <c r="S43" s="4"/>
    </row>
    <row r="44" spans="1:27" x14ac:dyDescent="0.25">
      <c r="A44" s="89" t="s">
        <v>64</v>
      </c>
      <c r="B44" s="86"/>
      <c r="C44" s="86"/>
      <c r="D44" s="86"/>
      <c r="E44" s="86"/>
      <c r="F44" s="86"/>
      <c r="G44" s="86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</row>
    <row r="45" spans="1:27" x14ac:dyDescent="0.25">
      <c r="A45" s="83" t="s">
        <v>65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</row>
    <row r="46" spans="1:27" x14ac:dyDescent="0.25">
      <c r="A46" s="83" t="s">
        <v>66</v>
      </c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</row>
    <row r="47" spans="1:27" x14ac:dyDescent="0.25">
      <c r="A47" s="83" t="s">
        <v>67</v>
      </c>
      <c r="B47" s="4"/>
      <c r="C47" s="90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</row>
    <row r="48" spans="1:27" x14ac:dyDescent="0.25">
      <c r="A48" s="83" t="s">
        <v>68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</row>
  </sheetData>
  <printOptions horizontalCentered="1" verticalCentered="1"/>
  <pageMargins left="0" right="0" top="0" bottom="0" header="0.5" footer="0.5"/>
  <pageSetup scale="94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5E4434-BCD0-4E34-8177-04D5D0ECA82A}">
  <sheetPr>
    <pageSetUpPr fitToPage="1"/>
  </sheetPr>
  <dimension ref="A1:AA48"/>
  <sheetViews>
    <sheetView workbookViewId="0"/>
  </sheetViews>
  <sheetFormatPr defaultRowHeight="12.5" x14ac:dyDescent="0.25"/>
  <cols>
    <col min="1" max="1" width="2" customWidth="1"/>
    <col min="2" max="2" width="24.7265625" customWidth="1"/>
    <col min="3" max="3" width="11" customWidth="1"/>
    <col min="4" max="4" width="7.7265625" customWidth="1"/>
    <col min="5" max="5" width="1" customWidth="1"/>
    <col min="6" max="6" width="11.7265625" customWidth="1"/>
    <col min="7" max="7" width="10.54296875" customWidth="1"/>
    <col min="8" max="8" width="0.7265625" customWidth="1"/>
    <col min="9" max="9" width="10" customWidth="1"/>
    <col min="10" max="10" width="1.1796875" customWidth="1"/>
    <col min="11" max="11" width="10" customWidth="1"/>
    <col min="12" max="12" width="1" customWidth="1"/>
    <col min="14" max="14" width="1" customWidth="1"/>
    <col min="15" max="15" width="9.26953125" customWidth="1"/>
    <col min="16" max="16" width="0.7265625" customWidth="1"/>
    <col min="17" max="25" width="7.7265625" customWidth="1"/>
  </cols>
  <sheetData>
    <row r="1" spans="1:27" ht="15" customHeight="1" x14ac:dyDescent="0.3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4"/>
      <c r="R1" s="4"/>
      <c r="S1" s="4"/>
      <c r="T1" s="4"/>
      <c r="U1" s="4"/>
      <c r="V1" s="4"/>
    </row>
    <row r="2" spans="1:27" ht="14.25" customHeight="1" x14ac:dyDescent="0.35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7"/>
      <c r="Q2" s="4"/>
      <c r="R2" s="4"/>
      <c r="S2" s="4"/>
      <c r="T2" s="4"/>
      <c r="U2" s="4"/>
      <c r="V2" s="4"/>
    </row>
    <row r="3" spans="1:27" ht="14.25" customHeight="1" x14ac:dyDescent="0.35">
      <c r="A3" s="8">
        <v>43647</v>
      </c>
      <c r="B3" s="9"/>
      <c r="C3" s="9"/>
      <c r="D3" s="9"/>
      <c r="E3" s="9"/>
      <c r="F3" s="10"/>
      <c r="G3" s="9"/>
      <c r="H3" s="9"/>
      <c r="I3" s="9"/>
      <c r="J3" s="9"/>
      <c r="K3" s="9"/>
      <c r="L3" s="9"/>
      <c r="M3" s="9"/>
      <c r="N3" s="9"/>
      <c r="O3" s="9"/>
      <c r="P3" s="11"/>
      <c r="Q3" s="4"/>
      <c r="R3" s="4"/>
      <c r="S3" s="4"/>
      <c r="T3" s="4"/>
      <c r="U3" s="4"/>
      <c r="V3" s="4"/>
    </row>
    <row r="4" spans="1:27" ht="11.25" customHeight="1" x14ac:dyDescent="0.25">
      <c r="A4" s="12"/>
      <c r="B4" s="13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5"/>
      <c r="Q4" s="4"/>
      <c r="R4" s="4"/>
      <c r="S4" s="4"/>
      <c r="T4" s="4"/>
      <c r="U4" s="4"/>
      <c r="V4" s="4"/>
    </row>
    <row r="5" spans="1:27" ht="11.25" customHeight="1" x14ac:dyDescent="0.25">
      <c r="A5" s="12"/>
      <c r="B5" s="13"/>
      <c r="C5" s="16"/>
      <c r="D5" s="17"/>
      <c r="E5" s="17"/>
      <c r="F5" s="18" t="s">
        <v>2</v>
      </c>
      <c r="G5" s="19" t="s">
        <v>3</v>
      </c>
      <c r="H5" s="17"/>
      <c r="I5" s="18" t="s">
        <v>4</v>
      </c>
      <c r="J5" s="17"/>
      <c r="K5" s="18" t="s">
        <v>4</v>
      </c>
      <c r="L5" s="17"/>
      <c r="M5" s="19" t="s">
        <v>5</v>
      </c>
      <c r="N5" s="17"/>
      <c r="O5" s="19" t="s">
        <v>6</v>
      </c>
      <c r="P5" s="17"/>
      <c r="Q5" s="4"/>
      <c r="R5" s="4"/>
      <c r="S5" s="4"/>
      <c r="T5" s="4"/>
      <c r="U5" s="4"/>
      <c r="V5" s="4"/>
    </row>
    <row r="6" spans="1:27" x14ac:dyDescent="0.25">
      <c r="A6" s="12"/>
      <c r="B6" s="20" t="s">
        <v>7</v>
      </c>
      <c r="C6" s="21" t="s">
        <v>8</v>
      </c>
      <c r="D6" s="22" t="s">
        <v>9</v>
      </c>
      <c r="E6" s="17"/>
      <c r="F6" s="23" t="s">
        <v>10</v>
      </c>
      <c r="G6" s="24" t="s">
        <v>10</v>
      </c>
      <c r="H6" s="17"/>
      <c r="I6" s="23" t="s">
        <v>11</v>
      </c>
      <c r="J6" s="17"/>
      <c r="K6" s="23" t="s">
        <v>11</v>
      </c>
      <c r="L6" s="17"/>
      <c r="M6" s="24" t="s">
        <v>12</v>
      </c>
      <c r="N6" s="17"/>
      <c r="O6" s="24" t="s">
        <v>5</v>
      </c>
      <c r="P6" s="17"/>
      <c r="Z6" s="4"/>
      <c r="AA6" s="4"/>
    </row>
    <row r="7" spans="1:27" x14ac:dyDescent="0.25">
      <c r="A7" s="12"/>
      <c r="B7" s="25" t="s">
        <v>13</v>
      </c>
      <c r="C7" s="26" t="s">
        <v>10</v>
      </c>
      <c r="D7" s="27" t="s">
        <v>14</v>
      </c>
      <c r="E7" s="17"/>
      <c r="F7" s="28" t="s">
        <v>15</v>
      </c>
      <c r="G7" s="28" t="s">
        <v>15</v>
      </c>
      <c r="H7" s="17"/>
      <c r="I7" s="29">
        <v>43647</v>
      </c>
      <c r="J7" s="17"/>
      <c r="K7" s="29">
        <v>43617</v>
      </c>
      <c r="L7" s="17"/>
      <c r="M7" s="28" t="s">
        <v>15</v>
      </c>
      <c r="N7" s="17"/>
      <c r="O7" s="28" t="s">
        <v>16</v>
      </c>
      <c r="P7" s="17"/>
    </row>
    <row r="8" spans="1:27" ht="6" customHeight="1" x14ac:dyDescent="0.25">
      <c r="A8" s="12"/>
      <c r="B8" s="17"/>
      <c r="C8" s="17"/>
      <c r="D8" s="17"/>
      <c r="E8" s="17"/>
      <c r="F8" s="30"/>
      <c r="G8" s="17"/>
      <c r="H8" s="17"/>
      <c r="I8" s="31"/>
      <c r="J8" s="17"/>
      <c r="K8" s="31"/>
      <c r="L8" s="17"/>
      <c r="M8" s="17"/>
      <c r="N8" s="17"/>
      <c r="O8" s="17"/>
      <c r="P8" s="17"/>
    </row>
    <row r="9" spans="1:27" x14ac:dyDescent="0.25">
      <c r="A9" s="12"/>
      <c r="B9" s="19" t="s">
        <v>17</v>
      </c>
      <c r="C9" s="32" t="s">
        <v>18</v>
      </c>
      <c r="D9" s="33" t="s">
        <v>19</v>
      </c>
      <c r="E9" s="34"/>
      <c r="F9" s="35">
        <v>28.475000000000001</v>
      </c>
      <c r="G9" s="36">
        <v>67.168999999999997</v>
      </c>
      <c r="H9" s="13"/>
      <c r="I9" s="37">
        <f>F9+G9</f>
        <v>95.644000000000005</v>
      </c>
      <c r="J9" s="13"/>
      <c r="K9" s="37">
        <v>91.991</v>
      </c>
      <c r="L9" s="13"/>
      <c r="M9" s="37">
        <f>+I9-K9</f>
        <v>3.6530000000000058</v>
      </c>
      <c r="N9" s="13"/>
      <c r="O9" s="38">
        <f>+I9/K9-1</f>
        <v>3.9710406452805325E-2</v>
      </c>
      <c r="P9" s="13"/>
      <c r="R9" s="39"/>
      <c r="Z9" s="40"/>
      <c r="AA9" s="41"/>
    </row>
    <row r="10" spans="1:27" x14ac:dyDescent="0.25">
      <c r="A10" s="12"/>
      <c r="B10" s="24" t="s">
        <v>20</v>
      </c>
      <c r="C10" s="42" t="s">
        <v>18</v>
      </c>
      <c r="D10" s="43" t="s">
        <v>21</v>
      </c>
      <c r="E10" s="34"/>
      <c r="F10" s="44">
        <f>+F9</f>
        <v>28.475000000000001</v>
      </c>
      <c r="G10" s="45">
        <v>41.271999999999998</v>
      </c>
      <c r="H10" s="13"/>
      <c r="I10" s="46">
        <f>F10+G10</f>
        <v>69.747</v>
      </c>
      <c r="J10" s="13"/>
      <c r="K10" s="46">
        <v>66.093999999999994</v>
      </c>
      <c r="L10" s="13"/>
      <c r="M10" s="46">
        <f>+I10-K10</f>
        <v>3.6530000000000058</v>
      </c>
      <c r="N10" s="13"/>
      <c r="O10" s="47">
        <f>+I10/K10-1</f>
        <v>5.5269767301116657E-2</v>
      </c>
      <c r="P10" s="13"/>
      <c r="R10" s="39"/>
      <c r="Z10" s="40"/>
      <c r="AA10" s="41"/>
    </row>
    <row r="11" spans="1:27" x14ac:dyDescent="0.25">
      <c r="A11" s="12"/>
      <c r="B11" s="24" t="s">
        <v>22</v>
      </c>
      <c r="C11" s="43" t="s">
        <v>18</v>
      </c>
      <c r="D11" s="43" t="s">
        <v>23</v>
      </c>
      <c r="E11" s="34"/>
      <c r="F11" s="44">
        <f>+F9</f>
        <v>28.475000000000001</v>
      </c>
      <c r="G11" s="45">
        <v>23.908000000000001</v>
      </c>
      <c r="H11" s="13"/>
      <c r="I11" s="46">
        <f>F11+G11</f>
        <v>52.383000000000003</v>
      </c>
      <c r="J11" s="13"/>
      <c r="K11" s="46">
        <v>48.730000000000004</v>
      </c>
      <c r="L11" s="13"/>
      <c r="M11" s="46">
        <f>+I11-K11</f>
        <v>3.6529999999999987</v>
      </c>
      <c r="N11" s="13"/>
      <c r="O11" s="47">
        <f>+I11/K11-1</f>
        <v>7.4964087830905024E-2</v>
      </c>
      <c r="P11" s="13"/>
      <c r="R11" s="39"/>
      <c r="Z11" s="40"/>
      <c r="AA11" s="41"/>
    </row>
    <row r="12" spans="1:27" x14ac:dyDescent="0.25">
      <c r="A12" s="12"/>
      <c r="B12" s="24" t="s">
        <v>24</v>
      </c>
      <c r="C12" s="43"/>
      <c r="D12" s="43"/>
      <c r="E12" s="34"/>
      <c r="F12" s="44"/>
      <c r="G12" s="45"/>
      <c r="H12" s="13"/>
      <c r="I12" s="46"/>
      <c r="J12" s="13"/>
      <c r="K12" s="46"/>
      <c r="L12" s="13"/>
      <c r="M12" s="46"/>
      <c r="N12" s="13"/>
      <c r="O12" s="47"/>
      <c r="P12" s="13"/>
      <c r="R12" s="39"/>
      <c r="Z12" s="40"/>
      <c r="AA12" s="41"/>
    </row>
    <row r="13" spans="1:27" ht="8.25" customHeight="1" x14ac:dyDescent="0.25">
      <c r="A13" s="12"/>
      <c r="B13" s="24"/>
      <c r="C13" s="43"/>
      <c r="D13" s="43"/>
      <c r="E13" s="34"/>
      <c r="F13" s="44"/>
      <c r="G13" s="45"/>
      <c r="H13" s="13"/>
      <c r="I13" s="46"/>
      <c r="J13" s="13"/>
      <c r="K13" s="46"/>
      <c r="L13" s="13"/>
      <c r="M13" s="46"/>
      <c r="N13" s="13"/>
      <c r="O13" s="47"/>
      <c r="P13" s="13"/>
      <c r="R13" s="39"/>
      <c r="Z13" s="40"/>
      <c r="AA13" s="41"/>
    </row>
    <row r="14" spans="1:27" x14ac:dyDescent="0.25">
      <c r="A14" s="12"/>
      <c r="B14" s="24" t="s">
        <v>25</v>
      </c>
      <c r="C14" s="42" t="s">
        <v>26</v>
      </c>
      <c r="D14" s="43" t="s">
        <v>19</v>
      </c>
      <c r="E14" s="34"/>
      <c r="F14" s="44">
        <v>0</v>
      </c>
      <c r="G14" s="45">
        <v>67.168999999999997</v>
      </c>
      <c r="H14" s="13"/>
      <c r="I14" s="46">
        <f>F14+G14</f>
        <v>67.168999999999997</v>
      </c>
      <c r="J14" s="13"/>
      <c r="K14" s="46">
        <v>67.168999999999997</v>
      </c>
      <c r="L14" s="13"/>
      <c r="M14" s="46">
        <f>+I14-K14</f>
        <v>0</v>
      </c>
      <c r="N14" s="13"/>
      <c r="O14" s="47">
        <f>+I14/K14-1</f>
        <v>0</v>
      </c>
      <c r="P14" s="13"/>
      <c r="R14" s="39"/>
      <c r="Z14" s="40"/>
      <c r="AA14" s="41"/>
    </row>
    <row r="15" spans="1:27" x14ac:dyDescent="0.25">
      <c r="A15" s="12"/>
      <c r="B15" s="24" t="s">
        <v>27</v>
      </c>
      <c r="C15" s="42" t="s">
        <v>26</v>
      </c>
      <c r="D15" s="43" t="s">
        <v>21</v>
      </c>
      <c r="E15" s="34"/>
      <c r="F15" s="44">
        <v>0</v>
      </c>
      <c r="G15" s="45">
        <v>41.271999999999998</v>
      </c>
      <c r="H15" s="13"/>
      <c r="I15" s="46">
        <f>F15+G15</f>
        <v>41.271999999999998</v>
      </c>
      <c r="J15" s="13"/>
      <c r="K15" s="46">
        <v>41.271999999999998</v>
      </c>
      <c r="L15" s="13"/>
      <c r="M15" s="46">
        <f>+I15-K15</f>
        <v>0</v>
      </c>
      <c r="N15" s="13"/>
      <c r="O15" s="47">
        <f>+I15/K15-1</f>
        <v>0</v>
      </c>
      <c r="P15" s="13"/>
      <c r="R15" s="39"/>
      <c r="Z15" s="40"/>
      <c r="AA15" s="41"/>
    </row>
    <row r="16" spans="1:27" x14ac:dyDescent="0.25">
      <c r="A16" s="12"/>
      <c r="B16" s="24" t="s">
        <v>28</v>
      </c>
      <c r="C16" s="48" t="s">
        <v>26</v>
      </c>
      <c r="D16" s="43" t="s">
        <v>23</v>
      </c>
      <c r="E16" s="34"/>
      <c r="F16" s="44">
        <v>0</v>
      </c>
      <c r="G16" s="45">
        <v>23.908000000000001</v>
      </c>
      <c r="H16" s="13"/>
      <c r="I16" s="46">
        <f>F16+G16</f>
        <v>23.908000000000001</v>
      </c>
      <c r="J16" s="13"/>
      <c r="K16" s="46">
        <v>23.908000000000001</v>
      </c>
      <c r="L16" s="13"/>
      <c r="M16" s="46">
        <f>+I16-K16</f>
        <v>0</v>
      </c>
      <c r="N16" s="13"/>
      <c r="O16" s="47">
        <f>+I16/K16-1</f>
        <v>0</v>
      </c>
      <c r="P16" s="13"/>
      <c r="R16" s="39"/>
      <c r="Z16" s="40"/>
      <c r="AA16" s="41"/>
    </row>
    <row r="17" spans="1:27" ht="4.5" hidden="1" customHeight="1" x14ac:dyDescent="0.25">
      <c r="A17" s="12"/>
      <c r="B17" s="49"/>
      <c r="C17" s="50"/>
      <c r="D17" s="51"/>
      <c r="E17" s="34"/>
      <c r="F17" s="52"/>
      <c r="G17" s="53"/>
      <c r="H17" s="13"/>
      <c r="I17" s="54"/>
      <c r="J17" s="13"/>
      <c r="K17" s="54"/>
      <c r="L17" s="13"/>
      <c r="M17" s="54"/>
      <c r="N17" s="13"/>
      <c r="O17" s="55"/>
      <c r="P17" s="13"/>
      <c r="R17" s="39"/>
      <c r="Z17" s="40"/>
      <c r="AA17" s="41"/>
    </row>
    <row r="18" spans="1:27" ht="6" customHeight="1" x14ac:dyDescent="0.25">
      <c r="A18" s="12"/>
      <c r="B18" s="56"/>
      <c r="C18" s="57"/>
      <c r="D18" s="58"/>
      <c r="E18" s="34"/>
      <c r="F18" s="59"/>
      <c r="G18" s="60"/>
      <c r="H18" s="13"/>
      <c r="I18" s="61"/>
      <c r="J18" s="13"/>
      <c r="K18" s="61"/>
      <c r="L18" s="13"/>
      <c r="M18" s="61"/>
      <c r="N18" s="13"/>
      <c r="O18" s="62"/>
      <c r="P18" s="13"/>
      <c r="R18" s="39"/>
      <c r="Z18" s="4"/>
    </row>
    <row r="19" spans="1:27" x14ac:dyDescent="0.25">
      <c r="A19" s="12"/>
      <c r="B19" s="19" t="s">
        <v>29</v>
      </c>
      <c r="C19" s="33" t="s">
        <v>30</v>
      </c>
      <c r="D19" s="33"/>
      <c r="E19" s="34"/>
      <c r="F19" s="63">
        <f>+F9</f>
        <v>28.475000000000001</v>
      </c>
      <c r="G19" s="36">
        <v>23.593</v>
      </c>
      <c r="H19" s="13"/>
      <c r="I19" s="37">
        <f>F19+G19</f>
        <v>52.067999999999998</v>
      </c>
      <c r="J19" s="13"/>
      <c r="K19" s="37">
        <v>48.414999999999999</v>
      </c>
      <c r="L19" s="13"/>
      <c r="M19" s="37">
        <f>+I19-K19</f>
        <v>3.6529999999999987</v>
      </c>
      <c r="N19" s="13"/>
      <c r="O19" s="38">
        <f>+I19/K19-1</f>
        <v>7.5451822782195643E-2</v>
      </c>
      <c r="P19" s="13"/>
      <c r="R19" s="39"/>
      <c r="Z19" s="40"/>
      <c r="AA19" s="41"/>
    </row>
    <row r="20" spans="1:27" x14ac:dyDescent="0.25">
      <c r="A20" s="12"/>
      <c r="B20" s="24" t="s">
        <v>31</v>
      </c>
      <c r="C20" s="43"/>
      <c r="D20" s="43"/>
      <c r="E20" s="34"/>
      <c r="F20" s="44"/>
      <c r="G20" s="45"/>
      <c r="H20" s="13"/>
      <c r="I20" s="46"/>
      <c r="J20" s="13"/>
      <c r="K20" s="46"/>
      <c r="L20" s="13"/>
      <c r="M20" s="46"/>
      <c r="N20" s="13"/>
      <c r="O20" s="47"/>
      <c r="P20" s="13"/>
      <c r="R20" s="39"/>
      <c r="Z20" s="40"/>
      <c r="AA20" s="41"/>
    </row>
    <row r="21" spans="1:27" ht="8.25" customHeight="1" x14ac:dyDescent="0.25">
      <c r="A21" s="12"/>
      <c r="B21" s="24"/>
      <c r="C21" s="43"/>
      <c r="D21" s="43"/>
      <c r="E21" s="34"/>
      <c r="F21" s="44"/>
      <c r="G21" s="45"/>
      <c r="H21" s="13"/>
      <c r="I21" s="46"/>
      <c r="J21" s="13"/>
      <c r="K21" s="46"/>
      <c r="L21" s="13"/>
      <c r="M21" s="46"/>
      <c r="N21" s="13"/>
      <c r="O21" s="47"/>
      <c r="P21" s="13"/>
      <c r="R21" s="39"/>
      <c r="Z21" s="40"/>
      <c r="AA21" s="41"/>
    </row>
    <row r="22" spans="1:27" x14ac:dyDescent="0.25">
      <c r="A22" s="12"/>
      <c r="B22" s="24" t="s">
        <v>32</v>
      </c>
      <c r="C22" s="43" t="s">
        <v>33</v>
      </c>
      <c r="D22" s="43"/>
      <c r="E22" s="34"/>
      <c r="F22" s="44">
        <v>0</v>
      </c>
      <c r="G22" s="45">
        <v>23.593</v>
      </c>
      <c r="H22" s="13"/>
      <c r="I22" s="46">
        <f>F22+G22</f>
        <v>23.593</v>
      </c>
      <c r="J22" s="13"/>
      <c r="K22" s="46">
        <v>23.593</v>
      </c>
      <c r="L22" s="13"/>
      <c r="M22" s="46">
        <f>+I22-K22</f>
        <v>0</v>
      </c>
      <c r="N22" s="13"/>
      <c r="O22" s="47">
        <f>+I22/K22-1</f>
        <v>0</v>
      </c>
      <c r="P22" s="13"/>
      <c r="R22" s="39"/>
      <c r="Z22" s="40"/>
      <c r="AA22" s="41"/>
    </row>
    <row r="23" spans="1:27" x14ac:dyDescent="0.25">
      <c r="A23" s="12"/>
      <c r="B23" s="28" t="s">
        <v>34</v>
      </c>
      <c r="C23" s="64"/>
      <c r="D23" s="64"/>
      <c r="E23" s="34"/>
      <c r="F23" s="65"/>
      <c r="G23" s="66"/>
      <c r="H23" s="13"/>
      <c r="I23" s="67"/>
      <c r="J23" s="13"/>
      <c r="K23" s="67"/>
      <c r="L23" s="13"/>
      <c r="M23" s="67"/>
      <c r="N23" s="13"/>
      <c r="O23" s="68"/>
      <c r="P23" s="13"/>
      <c r="R23" s="39"/>
      <c r="Z23" s="40"/>
      <c r="AA23" s="41"/>
    </row>
    <row r="24" spans="1:27" ht="6" customHeight="1" x14ac:dyDescent="0.25">
      <c r="A24" s="12"/>
      <c r="B24" s="13"/>
      <c r="C24" s="34"/>
      <c r="D24" s="34"/>
      <c r="E24" s="34"/>
      <c r="F24" s="69"/>
      <c r="G24" s="70"/>
      <c r="H24" s="13"/>
      <c r="I24" s="71"/>
      <c r="J24" s="13"/>
      <c r="K24" s="71"/>
      <c r="L24" s="13"/>
      <c r="M24" s="71"/>
      <c r="N24" s="13"/>
      <c r="O24" s="72"/>
      <c r="P24" s="13"/>
      <c r="R24" s="39"/>
      <c r="Z24" s="4"/>
    </row>
    <row r="25" spans="1:27" x14ac:dyDescent="0.25">
      <c r="A25" s="12"/>
      <c r="B25" s="73" t="s">
        <v>35</v>
      </c>
      <c r="C25" s="33"/>
      <c r="D25" s="33"/>
      <c r="E25" s="34"/>
      <c r="F25" s="63"/>
      <c r="G25" s="36"/>
      <c r="H25" s="13"/>
      <c r="I25" s="37"/>
      <c r="J25" s="13"/>
      <c r="K25" s="37"/>
      <c r="L25" s="13"/>
      <c r="M25" s="37"/>
      <c r="N25" s="13"/>
      <c r="O25" s="38"/>
      <c r="P25" s="13"/>
      <c r="R25" s="39"/>
      <c r="Z25" s="4"/>
    </row>
    <row r="26" spans="1:27" x14ac:dyDescent="0.25">
      <c r="A26" s="12"/>
      <c r="B26" s="24" t="s">
        <v>36</v>
      </c>
      <c r="C26" s="43" t="s">
        <v>37</v>
      </c>
      <c r="D26" s="43"/>
      <c r="E26" s="34"/>
      <c r="F26" s="44">
        <f>+F9</f>
        <v>28.475000000000001</v>
      </c>
      <c r="G26" s="45">
        <v>20.129000000000001</v>
      </c>
      <c r="H26" s="13"/>
      <c r="I26" s="46">
        <f>F26+G26</f>
        <v>48.603999999999999</v>
      </c>
      <c r="J26" s="13"/>
      <c r="K26" s="46">
        <v>44.951000000000001</v>
      </c>
      <c r="L26" s="13"/>
      <c r="M26" s="46">
        <f>+I26-K26</f>
        <v>3.6529999999999987</v>
      </c>
      <c r="N26" s="13"/>
      <c r="O26" s="47">
        <f>+I26/K26-1</f>
        <v>8.1266267713732798E-2</v>
      </c>
      <c r="P26" s="13"/>
      <c r="R26" s="39"/>
      <c r="Z26" s="4"/>
      <c r="AA26" s="41"/>
    </row>
    <row r="27" spans="1:27" x14ac:dyDescent="0.25">
      <c r="A27" s="12"/>
      <c r="B27" s="24" t="s">
        <v>38</v>
      </c>
      <c r="C27" s="43" t="s">
        <v>39</v>
      </c>
      <c r="D27" s="43"/>
      <c r="E27" s="34"/>
      <c r="F27" s="44">
        <v>0</v>
      </c>
      <c r="G27" s="45">
        <v>20.129000000000001</v>
      </c>
      <c r="H27" s="13"/>
      <c r="I27" s="46">
        <f>F27+G27</f>
        <v>20.129000000000001</v>
      </c>
      <c r="J27" s="13"/>
      <c r="K27" s="46">
        <v>20.129000000000001</v>
      </c>
      <c r="L27" s="13"/>
      <c r="M27" s="46">
        <f>+I27-K27</f>
        <v>0</v>
      </c>
      <c r="N27" s="13"/>
      <c r="O27" s="47">
        <f>+I27/K27-1</f>
        <v>0</v>
      </c>
      <c r="P27" s="13"/>
      <c r="R27" s="39"/>
      <c r="Z27" s="4"/>
      <c r="AA27" s="41"/>
    </row>
    <row r="28" spans="1:27" ht="6.75" customHeight="1" x14ac:dyDescent="0.25">
      <c r="A28" s="12"/>
      <c r="B28" s="74"/>
      <c r="C28" s="64"/>
      <c r="D28" s="64"/>
      <c r="E28" s="34"/>
      <c r="F28" s="65"/>
      <c r="G28" s="66"/>
      <c r="H28" s="13"/>
      <c r="I28" s="67"/>
      <c r="J28" s="13"/>
      <c r="K28" s="67"/>
      <c r="L28" s="13"/>
      <c r="M28" s="67"/>
      <c r="N28" s="13"/>
      <c r="O28" s="68"/>
      <c r="P28" s="13"/>
      <c r="R28" s="39"/>
      <c r="Z28" s="4"/>
    </row>
    <row r="29" spans="1:27" ht="3.75" customHeight="1" x14ac:dyDescent="0.25">
      <c r="A29" s="12"/>
      <c r="B29" s="17"/>
      <c r="C29" s="17"/>
      <c r="D29" s="17"/>
      <c r="E29" s="17"/>
      <c r="F29" s="75"/>
      <c r="G29" s="76"/>
      <c r="H29" s="17"/>
      <c r="I29" s="31"/>
      <c r="J29" s="17"/>
      <c r="K29" s="31"/>
      <c r="L29" s="17"/>
      <c r="M29" s="17"/>
      <c r="N29" s="17"/>
      <c r="O29" s="17"/>
      <c r="P29" s="17"/>
      <c r="R29" s="39"/>
      <c r="Z29" s="4"/>
    </row>
    <row r="30" spans="1:27" ht="12" customHeight="1" x14ac:dyDescent="0.25">
      <c r="A30" s="12"/>
      <c r="B30" s="19"/>
      <c r="C30" s="33" t="s">
        <v>40</v>
      </c>
      <c r="D30" s="33"/>
      <c r="E30" s="34"/>
      <c r="F30" s="63">
        <f>+F9</f>
        <v>28.475000000000001</v>
      </c>
      <c r="G30" s="36">
        <v>19.222999999999999</v>
      </c>
      <c r="H30" s="13"/>
      <c r="I30" s="37">
        <f>F30+G30</f>
        <v>47.698</v>
      </c>
      <c r="J30" s="13"/>
      <c r="K30" s="37">
        <v>44.045000000000002</v>
      </c>
      <c r="L30" s="13"/>
      <c r="M30" s="37">
        <f>+I30-K30</f>
        <v>3.6529999999999987</v>
      </c>
      <c r="N30" s="13"/>
      <c r="O30" s="38">
        <f>+I30/K30-1</f>
        <v>8.293790441593818E-2</v>
      </c>
      <c r="P30" s="13"/>
      <c r="R30" s="39"/>
      <c r="Z30" s="40"/>
      <c r="AA30" s="41"/>
    </row>
    <row r="31" spans="1:27" ht="12" customHeight="1" x14ac:dyDescent="0.25">
      <c r="A31" s="12"/>
      <c r="B31" s="24" t="s">
        <v>41</v>
      </c>
      <c r="C31" s="77" t="s">
        <v>42</v>
      </c>
      <c r="D31" s="43"/>
      <c r="E31" s="34"/>
      <c r="F31" s="44">
        <f>+F9</f>
        <v>28.475000000000001</v>
      </c>
      <c r="G31" s="45">
        <v>102.80499999999999</v>
      </c>
      <c r="H31" s="13"/>
      <c r="I31" s="46">
        <f>F31+G31</f>
        <v>131.28</v>
      </c>
      <c r="J31" s="13"/>
      <c r="K31" s="46">
        <v>127.627</v>
      </c>
      <c r="L31" s="13"/>
      <c r="M31" s="46">
        <f>+I31-K31</f>
        <v>3.6530000000000058</v>
      </c>
      <c r="N31" s="13"/>
      <c r="O31" s="47">
        <f>+I31/K31-1</f>
        <v>2.8622470166971059E-2</v>
      </c>
      <c r="P31" s="13"/>
      <c r="R31" s="39"/>
      <c r="Z31" s="40"/>
      <c r="AA31" s="41"/>
    </row>
    <row r="32" spans="1:27" ht="12" customHeight="1" x14ac:dyDescent="0.25">
      <c r="A32" s="12"/>
      <c r="B32" s="24" t="s">
        <v>43</v>
      </c>
      <c r="C32" s="43" t="s">
        <v>44</v>
      </c>
      <c r="D32" s="43"/>
      <c r="E32" s="34"/>
      <c r="F32" s="44">
        <v>0</v>
      </c>
      <c r="G32" s="45">
        <v>19.222999999999999</v>
      </c>
      <c r="H32" s="13"/>
      <c r="I32" s="46">
        <f>F32+G32</f>
        <v>19.222999999999999</v>
      </c>
      <c r="J32" s="13"/>
      <c r="K32" s="46">
        <v>19.222999999999999</v>
      </c>
      <c r="L32" s="13"/>
      <c r="M32" s="46">
        <f>+I32-K32</f>
        <v>0</v>
      </c>
      <c r="N32" s="13"/>
      <c r="O32" s="47">
        <f>+I32/K32-1</f>
        <v>0</v>
      </c>
      <c r="P32" s="13"/>
      <c r="R32" s="39"/>
      <c r="Z32" s="40"/>
      <c r="AA32" s="41"/>
    </row>
    <row r="33" spans="1:27" ht="12" customHeight="1" x14ac:dyDescent="0.25">
      <c r="A33" s="12"/>
      <c r="B33" s="28"/>
      <c r="C33" s="64"/>
      <c r="D33" s="64"/>
      <c r="E33" s="34"/>
      <c r="F33" s="65"/>
      <c r="G33" s="66"/>
      <c r="H33" s="13"/>
      <c r="I33" s="67"/>
      <c r="J33" s="13"/>
      <c r="K33" s="67"/>
      <c r="L33" s="13"/>
      <c r="M33" s="67"/>
      <c r="N33" s="13"/>
      <c r="O33" s="68"/>
      <c r="P33" s="13"/>
      <c r="Z33" s="40"/>
      <c r="AA33" s="41"/>
    </row>
    <row r="34" spans="1:27" ht="5.25" customHeight="1" x14ac:dyDescent="0.25">
      <c r="A34" s="78"/>
      <c r="B34" s="79"/>
      <c r="C34" s="79"/>
      <c r="D34" s="79"/>
      <c r="E34" s="79"/>
      <c r="F34" s="80"/>
      <c r="G34" s="79"/>
      <c r="H34" s="79"/>
      <c r="I34" s="81"/>
      <c r="J34" s="79"/>
      <c r="K34" s="81"/>
      <c r="L34" s="79"/>
      <c r="M34" s="79"/>
      <c r="N34" s="79"/>
      <c r="O34" s="79"/>
      <c r="P34" s="79"/>
      <c r="Z34" s="4"/>
    </row>
    <row r="35" spans="1:27" x14ac:dyDescent="0.25">
      <c r="A35" s="4" t="s">
        <v>45</v>
      </c>
      <c r="B35" s="4"/>
      <c r="C35" s="82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W35" s="39"/>
    </row>
    <row r="36" spans="1:27" x14ac:dyDescent="0.25">
      <c r="A36" s="83"/>
      <c r="B36" s="84"/>
      <c r="C36" s="85"/>
      <c r="D36" s="85"/>
      <c r="E36" s="85"/>
      <c r="F36" s="85"/>
      <c r="G36" s="8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W36" s="39"/>
    </row>
    <row r="37" spans="1:27" x14ac:dyDescent="0.25">
      <c r="A37" s="83"/>
      <c r="B37" s="86"/>
      <c r="C37" s="86"/>
      <c r="D37" s="86"/>
      <c r="E37" s="86"/>
      <c r="F37" s="86"/>
      <c r="G37" s="86"/>
      <c r="H37" s="4"/>
      <c r="I37" s="4"/>
      <c r="J37" s="4"/>
      <c r="K37" s="4"/>
      <c r="L37" s="4"/>
      <c r="M37" s="4"/>
      <c r="N37" s="4"/>
      <c r="O37" s="4"/>
      <c r="Q37" s="4"/>
      <c r="R37" s="4"/>
      <c r="S37" s="4"/>
      <c r="T37" s="4"/>
      <c r="U37" s="4"/>
      <c r="W37" s="39"/>
    </row>
    <row r="38" spans="1:27" x14ac:dyDescent="0.25">
      <c r="A38" s="87" t="s">
        <v>59</v>
      </c>
      <c r="B38" s="86"/>
      <c r="C38" s="86"/>
      <c r="D38" s="86"/>
      <c r="E38" s="86"/>
      <c r="F38" s="86"/>
      <c r="G38" s="86"/>
      <c r="H38" s="4"/>
      <c r="I38" s="4"/>
      <c r="J38" s="4"/>
      <c r="K38" s="4"/>
      <c r="L38" s="4"/>
      <c r="M38" s="4"/>
      <c r="N38" s="4"/>
      <c r="O38" s="4"/>
      <c r="Q38" s="4"/>
      <c r="R38" s="4"/>
      <c r="S38" s="4"/>
      <c r="W38" s="39"/>
    </row>
    <row r="39" spans="1:27" x14ac:dyDescent="0.25">
      <c r="A39" s="83" t="s">
        <v>60</v>
      </c>
      <c r="B39" s="86"/>
      <c r="C39" s="86"/>
      <c r="D39" s="86"/>
      <c r="E39" s="86"/>
      <c r="F39" s="86"/>
      <c r="G39" s="86"/>
      <c r="H39" s="4"/>
      <c r="I39" s="4"/>
      <c r="J39" s="4"/>
      <c r="K39" s="4"/>
      <c r="L39" s="4"/>
      <c r="M39" s="4"/>
      <c r="N39" s="4"/>
      <c r="O39" s="4"/>
      <c r="Q39" s="4"/>
      <c r="R39" s="4"/>
      <c r="S39" s="4"/>
      <c r="W39" s="39"/>
    </row>
    <row r="40" spans="1:27" x14ac:dyDescent="0.25">
      <c r="A40" s="83" t="s">
        <v>61</v>
      </c>
      <c r="B40" s="86"/>
      <c r="C40" s="86"/>
      <c r="D40" s="86"/>
      <c r="E40" s="86"/>
      <c r="F40" s="86"/>
      <c r="G40" s="86"/>
      <c r="H40" s="4"/>
      <c r="I40" s="4"/>
      <c r="J40" s="4"/>
      <c r="K40" s="4"/>
      <c r="L40" s="4"/>
      <c r="M40" s="4"/>
      <c r="N40" s="4"/>
      <c r="O40" s="4"/>
      <c r="Q40" s="4"/>
      <c r="R40" s="4"/>
      <c r="S40" s="4"/>
      <c r="W40" s="39"/>
    </row>
    <row r="41" spans="1:27" x14ac:dyDescent="0.25">
      <c r="A41" s="83" t="s">
        <v>48</v>
      </c>
      <c r="B41" s="86"/>
      <c r="C41" s="86"/>
      <c r="D41" s="86"/>
      <c r="E41" s="86"/>
      <c r="F41" s="86"/>
      <c r="G41" s="86"/>
      <c r="H41" s="4"/>
      <c r="I41" s="4"/>
      <c r="J41" s="4"/>
      <c r="K41" s="4"/>
      <c r="L41" s="4"/>
      <c r="M41" s="4"/>
      <c r="N41" s="4"/>
      <c r="O41" s="4"/>
      <c r="Q41" s="4"/>
      <c r="R41" s="4"/>
      <c r="S41" s="4"/>
      <c r="W41" s="39"/>
    </row>
    <row r="42" spans="1:27" x14ac:dyDescent="0.25">
      <c r="A42" s="88" t="s">
        <v>62</v>
      </c>
      <c r="B42" s="86"/>
      <c r="C42" s="86"/>
      <c r="D42" s="86"/>
      <c r="E42" s="86"/>
      <c r="F42" s="86"/>
      <c r="G42" s="86"/>
      <c r="H42" s="4"/>
      <c r="I42" s="4"/>
      <c r="J42" s="4"/>
      <c r="K42" s="4"/>
      <c r="L42" s="4"/>
      <c r="M42" s="4"/>
      <c r="N42" s="4"/>
      <c r="O42" s="4"/>
      <c r="Q42" s="4"/>
      <c r="R42" s="4"/>
      <c r="S42" s="4"/>
    </row>
    <row r="43" spans="1:27" x14ac:dyDescent="0.25">
      <c r="A43" s="83" t="s">
        <v>63</v>
      </c>
      <c r="B43" s="86"/>
      <c r="C43" s="86"/>
      <c r="D43" s="86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Q43" s="4"/>
      <c r="R43" s="4"/>
      <c r="S43" s="4"/>
    </row>
    <row r="44" spans="1:27" x14ac:dyDescent="0.25">
      <c r="A44" s="89" t="s">
        <v>64</v>
      </c>
      <c r="B44" s="86"/>
      <c r="C44" s="86"/>
      <c r="D44" s="86"/>
      <c r="E44" s="86"/>
      <c r="F44" s="86"/>
      <c r="G44" s="86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</row>
    <row r="45" spans="1:27" x14ac:dyDescent="0.25">
      <c r="A45" s="83" t="s">
        <v>65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</row>
    <row r="46" spans="1:27" x14ac:dyDescent="0.25">
      <c r="A46" s="83" t="s">
        <v>66</v>
      </c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</row>
    <row r="47" spans="1:27" x14ac:dyDescent="0.25">
      <c r="A47" s="83" t="s">
        <v>67</v>
      </c>
      <c r="B47" s="4"/>
      <c r="C47" s="90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</row>
    <row r="48" spans="1:27" x14ac:dyDescent="0.25">
      <c r="A48" s="83" t="s">
        <v>68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</row>
  </sheetData>
  <printOptions horizontalCentered="1" verticalCentered="1"/>
  <pageMargins left="0" right="0" top="0" bottom="0" header="0.5" footer="0.5"/>
  <pageSetup scale="9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11</vt:i4>
      </vt:variant>
    </vt:vector>
  </HeadingPairs>
  <TitlesOfParts>
    <vt:vector size="23" baseType="lpstr">
      <vt:lpstr>December 1, 2018</vt:lpstr>
      <vt:lpstr>12 month summary</vt:lpstr>
      <vt:lpstr>January 1, 2019</vt:lpstr>
      <vt:lpstr>February 1, 2019</vt:lpstr>
      <vt:lpstr>March 1, 2019</vt:lpstr>
      <vt:lpstr>April 1, 2019</vt:lpstr>
      <vt:lpstr>May 1, 2019</vt:lpstr>
      <vt:lpstr>June 1, 2019</vt:lpstr>
      <vt:lpstr>July 1, 2019</vt:lpstr>
      <vt:lpstr>August 1, 2019</vt:lpstr>
      <vt:lpstr>September 1, 2019</vt:lpstr>
      <vt:lpstr>October 1, 2019</vt:lpstr>
      <vt:lpstr>'April 1, 2019'!Print_Area</vt:lpstr>
      <vt:lpstr>'August 1, 2019'!Print_Area</vt:lpstr>
      <vt:lpstr>'December 1, 2018'!Print_Area</vt:lpstr>
      <vt:lpstr>'February 1, 2019'!Print_Area</vt:lpstr>
      <vt:lpstr>'January 1, 2019'!Print_Area</vt:lpstr>
      <vt:lpstr>'July 1, 2019'!Print_Area</vt:lpstr>
      <vt:lpstr>'June 1, 2019'!Print_Area</vt:lpstr>
      <vt:lpstr>'March 1, 2019'!Print_Area</vt:lpstr>
      <vt:lpstr>'May 1, 2019'!Print_Area</vt:lpstr>
      <vt:lpstr>'October 1, 2019'!Print_Area</vt:lpstr>
      <vt:lpstr>'September 1, 2019'!Print_Area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Tung, Andrew</dc:creator>
  <cp:lastModifiedBy>Tung, Andrew</cp:lastModifiedBy>
  <dcterms:created xsi:type="dcterms:W3CDTF">2018-01-02T18:12:59Z</dcterms:created>
  <dcterms:modified xsi:type="dcterms:W3CDTF">2019-09-27T18:45:44Z</dcterms:modified>
</cp:coreProperties>
</file>